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cbuzzetti_odepa_gob_cl/Documents/2024/Papa/Boletin/Abril/"/>
    </mc:Choice>
  </mc:AlternateContent>
  <xr:revisionPtr revIDLastSave="38" documentId="11_81B9935CB35BCBCF1A8E0D9DB2C885C8FCDE4451" xr6:coauthVersionLast="47" xr6:coauthVersionMax="47" xr10:uidLastSave="{0EFDD64F-2F39-4AE2-B957-02C9415B9789}"/>
  <bookViews>
    <workbookView xWindow="-120" yWindow="-120" windowWidth="20730" windowHeight="11040" xr2:uid="{00000000-000D-0000-FFFF-FFFF00000000}"/>
  </bookViews>
  <sheets>
    <sheet name="Hoja2" sheetId="2" r:id="rId1"/>
    <sheet name="Hoja1" sheetId="1" r:id="rId2"/>
  </sheet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8" i="2"/>
</calcChain>
</file>

<file path=xl/sharedStrings.xml><?xml version="1.0" encoding="utf-8"?>
<sst xmlns="http://schemas.openxmlformats.org/spreadsheetml/2006/main" count="2567" uniqueCount="60">
  <si>
    <t>Temporada</t>
  </si>
  <si>
    <t>Fecha</t>
  </si>
  <si>
    <t>Tipo_producto</t>
  </si>
  <si>
    <t>Pais</t>
  </si>
  <si>
    <t>Volumen</t>
  </si>
  <si>
    <t>Valor</t>
  </si>
  <si>
    <t>Congeladas</t>
  </si>
  <si>
    <t>China</t>
  </si>
  <si>
    <t>Holanda</t>
  </si>
  <si>
    <t>Perú</t>
  </si>
  <si>
    <t>Copos (puré)</t>
  </si>
  <si>
    <t>Alemania</t>
  </si>
  <si>
    <t>Rusia</t>
  </si>
  <si>
    <t>Fécula (almidón)</t>
  </si>
  <si>
    <t>Polonia</t>
  </si>
  <si>
    <t>Harina de papa</t>
  </si>
  <si>
    <t>Preparadas congeladas</t>
  </si>
  <si>
    <t>Argentina</t>
  </si>
  <si>
    <t>Bélgica</t>
  </si>
  <si>
    <t>Estados Unidos</t>
  </si>
  <si>
    <t>Francia</t>
  </si>
  <si>
    <t>Preparadas sin congelar</t>
  </si>
  <si>
    <t>Colombia</t>
  </si>
  <si>
    <t>México</t>
  </si>
  <si>
    <t>Taiwán</t>
  </si>
  <si>
    <t>Brasil</t>
  </si>
  <si>
    <t>Dinamarca</t>
  </si>
  <si>
    <t>Bolivia</t>
  </si>
  <si>
    <t>España</t>
  </si>
  <si>
    <t>Italia</t>
  </si>
  <si>
    <t>Reino Unido</t>
  </si>
  <si>
    <t>Origen o destino no precisado</t>
  </si>
  <si>
    <t>Emiratos Arabes</t>
  </si>
  <si>
    <t>Papa semilla</t>
  </si>
  <si>
    <t>India</t>
  </si>
  <si>
    <t>Honduras</t>
  </si>
  <si>
    <t>Suecia</t>
  </si>
  <si>
    <t>Consumo fresca</t>
  </si>
  <si>
    <t>Uruguay</t>
  </si>
  <si>
    <t>Turquía</t>
  </si>
  <si>
    <t>Japón</t>
  </si>
  <si>
    <t>Líbano</t>
  </si>
  <si>
    <t>Canadá</t>
  </si>
  <si>
    <t>Malasia</t>
  </si>
  <si>
    <t>Egipto</t>
  </si>
  <si>
    <t>Grecia</t>
  </si>
  <si>
    <t>Chile</t>
  </si>
  <si>
    <t>Rep. Checa</t>
  </si>
  <si>
    <t>Corea del Sur</t>
  </si>
  <si>
    <t>Ecuador</t>
  </si>
  <si>
    <t>Estonia</t>
  </si>
  <si>
    <t>Singapur</t>
  </si>
  <si>
    <t>Avance 2023</t>
  </si>
  <si>
    <t>Avance 2024</t>
  </si>
  <si>
    <t>Indonesia</t>
  </si>
  <si>
    <t>Etiquetas de fila</t>
  </si>
  <si>
    <t>(en blanco)</t>
  </si>
  <si>
    <t>Total general</t>
  </si>
  <si>
    <t>Suma de Volumen</t>
  </si>
  <si>
    <t>Suma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</si>
</sst>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orcentaje" xfId="1" builtinId="5"/>
  </cellStyles>
  <dxfs count="2"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a del Rosario Buzzetti Horta" refreshedDate="45397.443968634259" createdVersion="8" refreshedVersion="8" minRefreshableVersion="3" recordCount="1227" xr:uid="{49CF1699-5BA4-4E71-ADC3-2BD784F04F43}">
  <cacheSource type="worksheet">
    <worksheetSource ref="A1:F1048576" sheet="Hoja1"/>
  </cacheSource>
  <cacheFields count="6">
    <cacheField name="Temporada" numFmtId="0">
      <sharedItems containsBlank="1" containsMixedTypes="1" containsNumber="1" containsInteger="1" minValue="2021" maxValue="2023" count="6">
        <n v="2021"/>
        <n v="2022"/>
        <n v="2023"/>
        <s v="Avance 2023"/>
        <s v="Avance 2024"/>
        <m/>
      </sharedItems>
    </cacheField>
    <cacheField name="Fecha" numFmtId="14">
      <sharedItems containsNonDate="0" containsDate="1" containsString="0" containsBlank="1" minDate="2021-01-01T00:00:00" maxDate="2024-03-02T00:00:00"/>
    </cacheField>
    <cacheField name="Tipo_producto" numFmtId="0">
      <sharedItems containsBlank="1"/>
    </cacheField>
    <cacheField name="Pais" numFmtId="0">
      <sharedItems containsBlank="1"/>
    </cacheField>
    <cacheField name="Volumen" numFmtId="3">
      <sharedItems containsString="0" containsBlank="1" containsNumber="1" minValue="0.06" maxValue="22100572.16"/>
    </cacheField>
    <cacheField name="Valor" numFmtId="3">
      <sharedItems containsString="0" containsBlank="1" containsNumber="1" minValue="1.46" maxValue="28947776.7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7">
  <r>
    <x v="0"/>
    <d v="2021-01-01T00:00:00"/>
    <s v="Congeladas"/>
    <s v="China"/>
    <n v="12000"/>
    <n v="11400"/>
  </r>
  <r>
    <x v="0"/>
    <d v="2021-01-01T00:00:00"/>
    <s v="Congeladas"/>
    <s v="Holanda"/>
    <n v="75600"/>
    <n v="54943.199999999997"/>
  </r>
  <r>
    <x v="0"/>
    <d v="2021-01-01T00:00:00"/>
    <s v="Congeladas"/>
    <s v="Perú"/>
    <n v="611"/>
    <n v="1466.4"/>
  </r>
  <r>
    <x v="0"/>
    <d v="2021-01-01T00:00:00"/>
    <s v="Copos (puré)"/>
    <s v="Alemania"/>
    <n v="309905"/>
    <n v="423777.03"/>
  </r>
  <r>
    <x v="0"/>
    <d v="2021-01-01T00:00:00"/>
    <s v="Copos (puré)"/>
    <s v="Holanda"/>
    <n v="146802"/>
    <n v="182970.75"/>
  </r>
  <r>
    <x v="0"/>
    <d v="2021-01-01T00:00:00"/>
    <s v="Copos (puré)"/>
    <s v="Rusia"/>
    <n v="69003"/>
    <n v="82261.350000000006"/>
  </r>
  <r>
    <x v="0"/>
    <d v="2021-01-01T00:00:00"/>
    <s v="Fécula (almidón)"/>
    <s v="China"/>
    <n v="393"/>
    <n v="795.43"/>
  </r>
  <r>
    <x v="0"/>
    <d v="2021-01-01T00:00:00"/>
    <s v="Fécula (almidón)"/>
    <s v="Holanda"/>
    <n v="17500"/>
    <n v="15662.5"/>
  </r>
  <r>
    <x v="0"/>
    <d v="2021-01-01T00:00:00"/>
    <s v="Fécula (almidón)"/>
    <s v="Polonia"/>
    <n v="84000"/>
    <n v="57456"/>
  </r>
  <r>
    <x v="0"/>
    <d v="2021-01-01T00:00:00"/>
    <s v="Harina de papa"/>
    <s v="Perú"/>
    <n v="650"/>
    <n v="274.97000000000003"/>
  </r>
  <r>
    <x v="0"/>
    <d v="2021-01-01T00:00:00"/>
    <s v="Preparadas congeladas"/>
    <s v="Alemania"/>
    <n v="1025372"/>
    <n v="784558.07999999996"/>
  </r>
  <r>
    <x v="0"/>
    <d v="2021-01-01T00:00:00"/>
    <s v="Preparadas congeladas"/>
    <s v="Argentina"/>
    <n v="581081.29989999998"/>
    <n v="541358.93999999994"/>
  </r>
  <r>
    <x v="0"/>
    <d v="2021-01-01T00:00:00"/>
    <s v="Preparadas congeladas"/>
    <s v="Bélgica"/>
    <n v="3617091"/>
    <n v="2820462.43"/>
  </r>
  <r>
    <x v="0"/>
    <d v="2021-01-01T00:00:00"/>
    <s v="Preparadas congeladas"/>
    <s v="China"/>
    <n v="5747.6"/>
    <n v="4219.4399999999996"/>
  </r>
  <r>
    <x v="0"/>
    <d v="2021-01-01T00:00:00"/>
    <s v="Preparadas congeladas"/>
    <s v="Estados Unidos"/>
    <n v="35238.33"/>
    <n v="47862.12"/>
  </r>
  <r>
    <x v="0"/>
    <d v="2021-01-01T00:00:00"/>
    <s v="Preparadas congeladas"/>
    <s v="Francia"/>
    <n v="313550"/>
    <n v="282270.96000000002"/>
  </r>
  <r>
    <x v="0"/>
    <d v="2021-01-01T00:00:00"/>
    <s v="Preparadas congeladas"/>
    <s v="Holanda"/>
    <n v="1558097.6"/>
    <n v="1359582.33"/>
  </r>
  <r>
    <x v="0"/>
    <d v="2021-01-01T00:00:00"/>
    <s v="Preparadas congeladas"/>
    <s v="Perú"/>
    <n v="12015"/>
    <n v="29974.05"/>
  </r>
  <r>
    <x v="0"/>
    <d v="2021-01-01T00:00:00"/>
    <s v="Preparadas sin congelar"/>
    <s v="Bélgica"/>
    <n v="982800"/>
    <n v="646913.89"/>
  </r>
  <r>
    <x v="0"/>
    <d v="2021-01-01T00:00:00"/>
    <s v="Preparadas sin congelar"/>
    <s v="China"/>
    <n v="64487.99"/>
    <n v="352539.16"/>
  </r>
  <r>
    <x v="0"/>
    <d v="2021-01-01T00:00:00"/>
    <s v="Preparadas sin congelar"/>
    <s v="Colombia"/>
    <n v="602.79999999999995"/>
    <n v="4390.01"/>
  </r>
  <r>
    <x v="0"/>
    <d v="2021-01-01T00:00:00"/>
    <s v="Preparadas sin congelar"/>
    <s v="Estados Unidos"/>
    <n v="3257.56"/>
    <n v="29455.43"/>
  </r>
  <r>
    <x v="0"/>
    <d v="2021-01-01T00:00:00"/>
    <s v="Preparadas sin congelar"/>
    <s v="Holanda"/>
    <n v="114720"/>
    <n v="127530"/>
  </r>
  <r>
    <x v="0"/>
    <d v="2021-01-01T00:00:00"/>
    <s v="Preparadas sin congelar"/>
    <s v="México"/>
    <n v="9.4499999999999993"/>
    <n v="230.9"/>
  </r>
  <r>
    <x v="0"/>
    <d v="2021-01-01T00:00:00"/>
    <s v="Preparadas sin congelar"/>
    <s v="Perú"/>
    <n v="1950"/>
    <n v="513.03"/>
  </r>
  <r>
    <x v="0"/>
    <d v="2021-01-01T00:00:00"/>
    <s v="Preparadas sin congelar"/>
    <s v="Taiwán"/>
    <n v="1724.84"/>
    <n v="1086.3800000000001"/>
  </r>
  <r>
    <x v="0"/>
    <d v="2021-02-01T00:00:00"/>
    <s v="Congeladas"/>
    <s v="Colombia"/>
    <n v="4892.3999999999996"/>
    <n v="13493.78"/>
  </r>
  <r>
    <x v="0"/>
    <d v="2021-02-01T00:00:00"/>
    <s v="Congeladas"/>
    <s v="Holanda"/>
    <n v="25200"/>
    <n v="18453.16"/>
  </r>
  <r>
    <x v="0"/>
    <d v="2021-02-01T00:00:00"/>
    <s v="Congeladas"/>
    <s v="Perú"/>
    <n v="1740.06"/>
    <n v="6802.94"/>
  </r>
  <r>
    <x v="0"/>
    <d v="2021-02-01T00:00:00"/>
    <s v="Copos (puré)"/>
    <s v="Alemania"/>
    <n v="329181"/>
    <n v="448303.35999999999"/>
  </r>
  <r>
    <x v="0"/>
    <d v="2021-02-01T00:00:00"/>
    <s v="Copos (puré)"/>
    <s v="Holanda"/>
    <n v="100800"/>
    <n v="128142.36"/>
  </r>
  <r>
    <x v="0"/>
    <d v="2021-02-01T00:00:00"/>
    <s v="Fécula (almidón)"/>
    <s v="Alemania"/>
    <n v="21000"/>
    <n v="14196"/>
  </r>
  <r>
    <x v="0"/>
    <d v="2021-02-01T00:00:00"/>
    <s v="Fécula (almidón)"/>
    <s v="China"/>
    <n v="75.230800000000002"/>
    <n v="475.9"/>
  </r>
  <r>
    <x v="0"/>
    <d v="2021-02-01T00:00:00"/>
    <s v="Fécula (almidón)"/>
    <s v="Holanda"/>
    <n v="55000"/>
    <n v="51780.1"/>
  </r>
  <r>
    <x v="0"/>
    <d v="2021-02-01T00:00:00"/>
    <s v="Fécula (almidón)"/>
    <s v="Polonia"/>
    <n v="42000"/>
    <n v="28560"/>
  </r>
  <r>
    <x v="0"/>
    <d v="2021-02-01T00:00:00"/>
    <s v="Harina de papa"/>
    <s v="Taiwán"/>
    <n v="1835.52"/>
    <n v="3263.84"/>
  </r>
  <r>
    <x v="0"/>
    <d v="2021-02-01T00:00:00"/>
    <s v="Preparadas congeladas"/>
    <s v="Alemania"/>
    <n v="1163431"/>
    <n v="899126.01"/>
  </r>
  <r>
    <x v="0"/>
    <d v="2021-02-01T00:00:00"/>
    <s v="Preparadas congeladas"/>
    <s v="Argentina"/>
    <n v="698039.49300000002"/>
    <n v="686405.74"/>
  </r>
  <r>
    <x v="0"/>
    <d v="2021-02-01T00:00:00"/>
    <s v="Preparadas congeladas"/>
    <s v="Bélgica"/>
    <n v="6396094.8600000003"/>
    <n v="4990405.58"/>
  </r>
  <r>
    <x v="0"/>
    <d v="2021-02-01T00:00:00"/>
    <s v="Preparadas congeladas"/>
    <s v="China"/>
    <n v="9158.1299999999992"/>
    <n v="12190.76"/>
  </r>
  <r>
    <x v="0"/>
    <d v="2021-02-01T00:00:00"/>
    <s v="Preparadas congeladas"/>
    <s v="Colombia"/>
    <n v="2653.5"/>
    <n v="6503.27"/>
  </r>
  <r>
    <x v="0"/>
    <d v="2021-02-01T00:00:00"/>
    <s v="Preparadas congeladas"/>
    <s v="Estados Unidos"/>
    <n v="119789.86079999999"/>
    <n v="165707.38"/>
  </r>
  <r>
    <x v="0"/>
    <d v="2021-02-01T00:00:00"/>
    <s v="Preparadas congeladas"/>
    <s v="Francia"/>
    <n v="417824"/>
    <n v="444285.09"/>
  </r>
  <r>
    <x v="0"/>
    <d v="2021-02-01T00:00:00"/>
    <s v="Preparadas congeladas"/>
    <s v="Holanda"/>
    <n v="2319140"/>
    <n v="1898308.99"/>
  </r>
  <r>
    <x v="0"/>
    <d v="2021-02-01T00:00:00"/>
    <s v="Preparadas congeladas"/>
    <s v="Perú"/>
    <n v="500"/>
    <n v="213.93"/>
  </r>
  <r>
    <x v="0"/>
    <d v="2021-02-01T00:00:00"/>
    <s v="Preparadas congeladas"/>
    <s v="Polonia"/>
    <n v="19440"/>
    <n v="24210.46"/>
  </r>
  <r>
    <x v="0"/>
    <d v="2021-02-01T00:00:00"/>
    <s v="Preparadas sin congelar"/>
    <s v="Brasil"/>
    <n v="0.36"/>
    <n v="72.930000000000007"/>
  </r>
  <r>
    <x v="0"/>
    <d v="2021-02-01T00:00:00"/>
    <s v="Preparadas sin congelar"/>
    <s v="China"/>
    <n v="30265.216899999999"/>
    <n v="155390.68"/>
  </r>
  <r>
    <x v="0"/>
    <d v="2021-02-01T00:00:00"/>
    <s v="Preparadas sin congelar"/>
    <s v="Colombia"/>
    <n v="2290.3000000000002"/>
    <n v="5116.92"/>
  </r>
  <r>
    <x v="0"/>
    <d v="2021-02-01T00:00:00"/>
    <s v="Preparadas sin congelar"/>
    <s v="Estados Unidos"/>
    <n v="14202.8542"/>
    <n v="128959"/>
  </r>
  <r>
    <x v="0"/>
    <d v="2021-02-01T00:00:00"/>
    <s v="Preparadas sin congelar"/>
    <s v="Francia"/>
    <n v="570"/>
    <n v="1825.72"/>
  </r>
  <r>
    <x v="0"/>
    <d v="2021-02-01T00:00:00"/>
    <s v="Preparadas sin congelar"/>
    <s v="Holanda"/>
    <n v="215060"/>
    <n v="270130.78999999998"/>
  </r>
  <r>
    <x v="0"/>
    <d v="2021-02-01T00:00:00"/>
    <s v="Preparadas sin congelar"/>
    <s v="Perú"/>
    <n v="14625.05"/>
    <n v="1755.71"/>
  </r>
  <r>
    <x v="0"/>
    <d v="2021-02-01T00:00:00"/>
    <s v="Preparadas sin congelar"/>
    <s v="Polonia"/>
    <n v="23000"/>
    <n v="28181.34"/>
  </r>
  <r>
    <x v="0"/>
    <d v="2021-02-01T00:00:00"/>
    <s v="Preparadas sin congelar"/>
    <s v="Taiwán"/>
    <n v="598.67999999999995"/>
    <n v="4663.17"/>
  </r>
  <r>
    <x v="0"/>
    <d v="2021-03-01T00:00:00"/>
    <s v="Congeladas"/>
    <s v="Argentina"/>
    <n v="2295"/>
    <n v="3509.74"/>
  </r>
  <r>
    <x v="0"/>
    <d v="2021-03-01T00:00:00"/>
    <s v="Congeladas"/>
    <s v="Colombia"/>
    <n v="4892.3999999999996"/>
    <n v="13550.91"/>
  </r>
  <r>
    <x v="0"/>
    <d v="2021-03-01T00:00:00"/>
    <s v="Congeladas"/>
    <s v="Holanda"/>
    <n v="75200"/>
    <n v="53086.36"/>
  </r>
  <r>
    <x v="0"/>
    <d v="2021-03-01T00:00:00"/>
    <s v="Copos (puré)"/>
    <s v="Alemania"/>
    <n v="330350"/>
    <n v="445983.55"/>
  </r>
  <r>
    <x v="0"/>
    <d v="2021-03-01T00:00:00"/>
    <s v="Copos (puré)"/>
    <s v="Bélgica"/>
    <n v="47250"/>
    <n v="53420.82"/>
  </r>
  <r>
    <x v="0"/>
    <d v="2021-03-01T00:00:00"/>
    <s v="Copos (puré)"/>
    <s v="Rusia"/>
    <n v="46002"/>
    <n v="56122.44"/>
  </r>
  <r>
    <x v="0"/>
    <d v="2021-03-01T00:00:00"/>
    <s v="Fécula (almidón)"/>
    <s v="Alemania"/>
    <n v="77446.1538"/>
    <n v="54244"/>
  </r>
  <r>
    <x v="0"/>
    <d v="2021-03-01T00:00:00"/>
    <s v="Fécula (almidón)"/>
    <s v="Dinamarca"/>
    <n v="24000"/>
    <n v="15273.6"/>
  </r>
  <r>
    <x v="0"/>
    <d v="2021-03-01T00:00:00"/>
    <s v="Fécula (almidón)"/>
    <s v="Holanda"/>
    <n v="55001.8"/>
    <n v="51024.99"/>
  </r>
  <r>
    <x v="0"/>
    <d v="2021-03-01T00:00:00"/>
    <s v="Fécula (almidón)"/>
    <s v="México"/>
    <n v="44000"/>
    <n v="28380"/>
  </r>
  <r>
    <x v="0"/>
    <d v="2021-03-01T00:00:00"/>
    <s v="Harina de papa"/>
    <s v="Holanda"/>
    <n v="20160"/>
    <n v="17900"/>
  </r>
  <r>
    <x v="0"/>
    <d v="2021-03-01T00:00:00"/>
    <s v="Preparadas congeladas"/>
    <s v="Alemania"/>
    <n v="869698"/>
    <n v="689759.37"/>
  </r>
  <r>
    <x v="0"/>
    <d v="2021-03-01T00:00:00"/>
    <s v="Preparadas congeladas"/>
    <s v="Argentina"/>
    <n v="823250.83700000006"/>
    <n v="811199.36"/>
  </r>
  <r>
    <x v="0"/>
    <d v="2021-03-01T00:00:00"/>
    <s v="Preparadas congeladas"/>
    <s v="Brasil"/>
    <n v="20452"/>
    <n v="22170.41"/>
  </r>
  <r>
    <x v="0"/>
    <d v="2021-03-01T00:00:00"/>
    <s v="Preparadas congeladas"/>
    <s v="Bélgica"/>
    <n v="9214969.9360000007"/>
    <n v="7405023.5499999998"/>
  </r>
  <r>
    <x v="0"/>
    <d v="2021-03-01T00:00:00"/>
    <s v="Preparadas congeladas"/>
    <s v="Estados Unidos"/>
    <n v="71335.402000000002"/>
    <n v="114396.9"/>
  </r>
  <r>
    <x v="0"/>
    <d v="2021-03-01T00:00:00"/>
    <s v="Preparadas congeladas"/>
    <s v="Francia"/>
    <n v="501974.76"/>
    <n v="508899.99"/>
  </r>
  <r>
    <x v="0"/>
    <d v="2021-03-01T00:00:00"/>
    <s v="Preparadas congeladas"/>
    <s v="Holanda"/>
    <n v="1648126.6"/>
    <n v="1400028.37"/>
  </r>
  <r>
    <x v="0"/>
    <d v="2021-03-01T00:00:00"/>
    <s v="Preparadas sin congelar"/>
    <s v="Bolivia"/>
    <n v="3600"/>
    <n v="2037.68"/>
  </r>
  <r>
    <x v="0"/>
    <d v="2021-03-01T00:00:00"/>
    <s v="Preparadas sin congelar"/>
    <s v="Bélgica"/>
    <n v="75315"/>
    <n v="60358.879999999997"/>
  </r>
  <r>
    <x v="0"/>
    <d v="2021-03-01T00:00:00"/>
    <s v="Preparadas sin congelar"/>
    <s v="China"/>
    <n v="35648.876900000003"/>
    <n v="182914.18"/>
  </r>
  <r>
    <x v="0"/>
    <d v="2021-03-01T00:00:00"/>
    <s v="Preparadas sin congelar"/>
    <s v="Colombia"/>
    <n v="4160.63"/>
    <n v="29155.99"/>
  </r>
  <r>
    <x v="0"/>
    <d v="2021-03-01T00:00:00"/>
    <s v="Preparadas sin congelar"/>
    <s v="España"/>
    <n v="1070"/>
    <n v="8489.8799999999992"/>
  </r>
  <r>
    <x v="0"/>
    <d v="2021-03-01T00:00:00"/>
    <s v="Preparadas sin congelar"/>
    <s v="Estados Unidos"/>
    <n v="109045.8946"/>
    <n v="714436.13"/>
  </r>
  <r>
    <x v="0"/>
    <d v="2021-03-01T00:00:00"/>
    <s v="Preparadas sin congelar"/>
    <s v="Holanda"/>
    <n v="48000"/>
    <n v="51985.919999999998"/>
  </r>
  <r>
    <x v="0"/>
    <d v="2021-03-01T00:00:00"/>
    <s v="Preparadas sin congelar"/>
    <s v="Italia"/>
    <n v="1.2"/>
    <n v="109.37"/>
  </r>
  <r>
    <x v="0"/>
    <d v="2021-03-01T00:00:00"/>
    <s v="Preparadas sin congelar"/>
    <s v="Perú"/>
    <n v="6995.47"/>
    <n v="5842.09"/>
  </r>
  <r>
    <x v="0"/>
    <d v="2021-03-01T00:00:00"/>
    <s v="Preparadas sin congelar"/>
    <s v="Reino Unido"/>
    <n v="8.8589000000000002"/>
    <n v="64.27"/>
  </r>
  <r>
    <x v="0"/>
    <d v="2021-03-01T00:00:00"/>
    <s v="Preparadas sin congelar"/>
    <s v="Taiwán"/>
    <n v="6316.13"/>
    <n v="1883.06"/>
  </r>
  <r>
    <x v="0"/>
    <d v="2021-04-01T00:00:00"/>
    <s v="Congeladas"/>
    <s v="Bélgica"/>
    <n v="23200"/>
    <n v="18628.310000000001"/>
  </r>
  <r>
    <x v="0"/>
    <d v="2021-04-01T00:00:00"/>
    <s v="Congeladas"/>
    <s v="China"/>
    <n v="12000"/>
    <n v="11400"/>
  </r>
  <r>
    <x v="0"/>
    <d v="2021-04-01T00:00:00"/>
    <s v="Congeladas"/>
    <s v="Colombia"/>
    <n v="1956.96"/>
    <n v="5348.23"/>
  </r>
  <r>
    <x v="0"/>
    <d v="2021-04-01T00:00:00"/>
    <s v="Congeladas"/>
    <s v="Holanda"/>
    <n v="75200"/>
    <n v="51473.32"/>
  </r>
  <r>
    <x v="0"/>
    <d v="2021-04-01T00:00:00"/>
    <s v="Copos (puré)"/>
    <s v="Alemania"/>
    <n v="383704"/>
    <n v="491063.51"/>
  </r>
  <r>
    <x v="0"/>
    <d v="2021-04-01T00:00:00"/>
    <s v="Copos (puré)"/>
    <s v="Bélgica"/>
    <n v="155862"/>
    <n v="179489.5"/>
  </r>
  <r>
    <x v="0"/>
    <d v="2021-04-01T00:00:00"/>
    <s v="Copos (puré)"/>
    <s v="Holanda"/>
    <n v="100800"/>
    <n v="137592"/>
  </r>
  <r>
    <x v="0"/>
    <d v="2021-04-01T00:00:00"/>
    <s v="Fécula (almidón)"/>
    <s v="Dinamarca"/>
    <n v="42000"/>
    <n v="34076.129999999997"/>
  </r>
  <r>
    <x v="0"/>
    <d v="2021-04-01T00:00:00"/>
    <s v="Fécula (almidón)"/>
    <s v="Francia"/>
    <n v="23625"/>
    <n v="22750.880000000001"/>
  </r>
  <r>
    <x v="0"/>
    <d v="2021-04-01T00:00:00"/>
    <s v="Fécula (almidón)"/>
    <s v="Holanda"/>
    <n v="37500"/>
    <n v="33682.5"/>
  </r>
  <r>
    <x v="0"/>
    <d v="2021-04-01T00:00:00"/>
    <s v="Fécula (almidón)"/>
    <s v="Origen o destino no precisado"/>
    <n v="375"/>
    <n v="322.45"/>
  </r>
  <r>
    <x v="0"/>
    <d v="2021-04-01T00:00:00"/>
    <s v="Fécula (almidón)"/>
    <s v="Polonia"/>
    <n v="21000"/>
    <n v="14448"/>
  </r>
  <r>
    <x v="0"/>
    <d v="2021-04-01T00:00:00"/>
    <s v="Fécula (almidón)"/>
    <s v="Taiwán"/>
    <n v="240"/>
    <n v="772.74"/>
  </r>
  <r>
    <x v="0"/>
    <d v="2021-04-01T00:00:00"/>
    <s v="Harina de papa"/>
    <s v="Estados Unidos"/>
    <n v="9.99"/>
    <n v="2188.5700000000002"/>
  </r>
  <r>
    <x v="0"/>
    <d v="2021-04-01T00:00:00"/>
    <s v="Harina de papa"/>
    <s v="Perú"/>
    <n v="150"/>
    <n v="114.8"/>
  </r>
  <r>
    <x v="0"/>
    <d v="2021-04-01T00:00:00"/>
    <s v="Preparadas congeladas"/>
    <s v="Alemania"/>
    <n v="1190520"/>
    <n v="930810.34"/>
  </r>
  <r>
    <x v="0"/>
    <d v="2021-04-01T00:00:00"/>
    <s v="Preparadas congeladas"/>
    <s v="Argentina"/>
    <n v="465039.6"/>
    <n v="408210.09"/>
  </r>
  <r>
    <x v="0"/>
    <d v="2021-04-01T00:00:00"/>
    <s v="Preparadas congeladas"/>
    <s v="Bélgica"/>
    <n v="5655941.8080000002"/>
    <n v="4288101.33"/>
  </r>
  <r>
    <x v="0"/>
    <d v="2021-04-01T00:00:00"/>
    <s v="Preparadas congeladas"/>
    <s v="Estados Unidos"/>
    <n v="76546.882800000007"/>
    <n v="119658.16"/>
  </r>
  <r>
    <x v="0"/>
    <d v="2021-04-01T00:00:00"/>
    <s v="Preparadas congeladas"/>
    <s v="Francia"/>
    <n v="551250"/>
    <n v="623895"/>
  </r>
  <r>
    <x v="0"/>
    <d v="2021-04-01T00:00:00"/>
    <s v="Preparadas congeladas"/>
    <s v="Holanda"/>
    <n v="1835469.5"/>
    <n v="1417480.9"/>
  </r>
  <r>
    <x v="0"/>
    <d v="2021-04-01T00:00:00"/>
    <s v="Preparadas congeladas"/>
    <s v="Reino Unido"/>
    <n v="97971"/>
    <n v="85968.68"/>
  </r>
  <r>
    <x v="0"/>
    <d v="2021-04-01T00:00:00"/>
    <s v="Preparadas sin congelar"/>
    <s v="Bélgica"/>
    <n v="30.6"/>
    <n v="327.64"/>
  </r>
  <r>
    <x v="0"/>
    <d v="2021-04-01T00:00:00"/>
    <s v="Preparadas sin congelar"/>
    <s v="China"/>
    <n v="9231.6"/>
    <n v="69856.55"/>
  </r>
  <r>
    <x v="0"/>
    <d v="2021-04-01T00:00:00"/>
    <s v="Preparadas sin congelar"/>
    <s v="Colombia"/>
    <n v="2817.9337999999998"/>
    <n v="10038.17"/>
  </r>
  <r>
    <x v="0"/>
    <d v="2021-04-01T00:00:00"/>
    <s v="Preparadas sin congelar"/>
    <s v="Emiratos Arabes"/>
    <n v="16.615400000000001"/>
    <n v="1270.53"/>
  </r>
  <r>
    <x v="0"/>
    <d v="2021-04-01T00:00:00"/>
    <s v="Preparadas sin congelar"/>
    <s v="España"/>
    <n v="1000"/>
    <n v="11215.27"/>
  </r>
  <r>
    <x v="0"/>
    <d v="2021-04-01T00:00:00"/>
    <s v="Preparadas sin congelar"/>
    <s v="Estados Unidos"/>
    <n v="107299.81"/>
    <n v="693846.91"/>
  </r>
  <r>
    <x v="0"/>
    <d v="2021-04-01T00:00:00"/>
    <s v="Preparadas sin congelar"/>
    <s v="Holanda"/>
    <n v="24000"/>
    <n v="25203.16"/>
  </r>
  <r>
    <x v="0"/>
    <d v="2021-04-01T00:00:00"/>
    <s v="Preparadas sin congelar"/>
    <s v="Italia"/>
    <n v="18.899999999999999"/>
    <n v="304.23"/>
  </r>
  <r>
    <x v="0"/>
    <d v="2021-04-01T00:00:00"/>
    <s v="Preparadas sin congelar"/>
    <s v="México"/>
    <n v="0.76200000000000001"/>
    <n v="79.709999999999994"/>
  </r>
  <r>
    <x v="0"/>
    <d v="2021-04-01T00:00:00"/>
    <s v="Preparadas sin congelar"/>
    <s v="Perú"/>
    <n v="1267.0744999999999"/>
    <n v="573.29999999999995"/>
  </r>
  <r>
    <x v="0"/>
    <d v="2021-04-01T00:00:00"/>
    <s v="Preparadas sin congelar"/>
    <s v="Taiwán"/>
    <n v="131.4"/>
    <n v="887.69"/>
  </r>
  <r>
    <x v="0"/>
    <d v="2021-05-01T00:00:00"/>
    <s v="Congeladas"/>
    <s v="Bélgica"/>
    <n v="23200"/>
    <n v="19087.86"/>
  </r>
  <r>
    <x v="0"/>
    <d v="2021-05-01T00:00:00"/>
    <s v="Congeladas"/>
    <s v="Colombia"/>
    <n v="1956.96"/>
    <n v="5370.59"/>
  </r>
  <r>
    <x v="0"/>
    <d v="2021-05-01T00:00:00"/>
    <s v="Copos (puré)"/>
    <s v="Alemania"/>
    <n v="784905"/>
    <n v="1079013.17"/>
  </r>
  <r>
    <x v="0"/>
    <d v="2021-05-01T00:00:00"/>
    <s v="Copos (puré)"/>
    <s v="Bélgica"/>
    <n v="42345"/>
    <n v="53760.160000000003"/>
  </r>
  <r>
    <x v="0"/>
    <d v="2021-05-01T00:00:00"/>
    <s v="Copos (puré)"/>
    <s v="Estados Unidos"/>
    <n v="20001.092700000001"/>
    <n v="36102.97"/>
  </r>
  <r>
    <x v="0"/>
    <d v="2021-05-01T00:00:00"/>
    <s v="Copos (puré)"/>
    <s v="Holanda"/>
    <n v="67200"/>
    <n v="91728"/>
  </r>
  <r>
    <x v="0"/>
    <d v="2021-05-01T00:00:00"/>
    <s v="Copos (puré)"/>
    <s v="Italia"/>
    <n v="10"/>
    <n v="28.6"/>
  </r>
  <r>
    <x v="0"/>
    <d v="2021-05-01T00:00:00"/>
    <s v="Fécula (almidón)"/>
    <s v="Alemania"/>
    <n v="42000"/>
    <n v="27594"/>
  </r>
  <r>
    <x v="0"/>
    <d v="2021-05-01T00:00:00"/>
    <s v="Fécula (almidón)"/>
    <s v="Dinamarca"/>
    <n v="21000"/>
    <n v="14746.34"/>
  </r>
  <r>
    <x v="0"/>
    <d v="2021-05-01T00:00:00"/>
    <s v="Fécula (almidón)"/>
    <s v="Holanda"/>
    <n v="35000"/>
    <n v="31325"/>
  </r>
  <r>
    <x v="0"/>
    <d v="2021-05-01T00:00:00"/>
    <s v="Harina de papa"/>
    <s v="China"/>
    <n v="825"/>
    <n v="2305.83"/>
  </r>
  <r>
    <x v="0"/>
    <d v="2021-05-01T00:00:00"/>
    <s v="Harina de papa"/>
    <s v="España"/>
    <n v="4.8461999999999996"/>
    <n v="219.53"/>
  </r>
  <r>
    <x v="0"/>
    <d v="2021-05-01T00:00:00"/>
    <s v="Harina de papa"/>
    <s v="Estados Unidos"/>
    <n v="6.42"/>
    <n v="900.35"/>
  </r>
  <r>
    <x v="0"/>
    <d v="2021-05-01T00:00:00"/>
    <s v="Papa semilla"/>
    <s v="Holanda"/>
    <n v="18.7"/>
    <n v="248.34"/>
  </r>
  <r>
    <x v="0"/>
    <d v="2021-05-01T00:00:00"/>
    <s v="Preparadas congeladas"/>
    <s v="Alemania"/>
    <n v="934000"/>
    <n v="744308.28"/>
  </r>
  <r>
    <x v="0"/>
    <d v="2021-05-01T00:00:00"/>
    <s v="Preparadas congeladas"/>
    <s v="Argentina"/>
    <n v="740823.53850000002"/>
    <n v="734493.12"/>
  </r>
  <r>
    <x v="0"/>
    <d v="2021-05-01T00:00:00"/>
    <s v="Preparadas congeladas"/>
    <s v="Bélgica"/>
    <n v="7757252.4699999997"/>
    <n v="6128473.7400000002"/>
  </r>
  <r>
    <x v="0"/>
    <d v="2021-05-01T00:00:00"/>
    <s v="Preparadas congeladas"/>
    <s v="China"/>
    <n v="2217"/>
    <n v="4768.84"/>
  </r>
  <r>
    <x v="0"/>
    <d v="2021-05-01T00:00:00"/>
    <s v="Preparadas congeladas"/>
    <s v="Colombia"/>
    <n v="36.761099999999999"/>
    <n v="38.9"/>
  </r>
  <r>
    <x v="0"/>
    <d v="2021-05-01T00:00:00"/>
    <s v="Preparadas congeladas"/>
    <s v="Estados Unidos"/>
    <n v="34715.841"/>
    <n v="56833.33"/>
  </r>
  <r>
    <x v="0"/>
    <d v="2021-05-01T00:00:00"/>
    <s v="Preparadas congeladas"/>
    <s v="Francia"/>
    <n v="462795.4"/>
    <n v="515444.95"/>
  </r>
  <r>
    <x v="0"/>
    <d v="2021-05-01T00:00:00"/>
    <s v="Preparadas congeladas"/>
    <s v="Holanda"/>
    <n v="2543787.5"/>
    <n v="2156804.71"/>
  </r>
  <r>
    <x v="0"/>
    <d v="2021-05-01T00:00:00"/>
    <s v="Preparadas sin congelar"/>
    <s v="Brasil"/>
    <n v="0.64"/>
    <n v="128.22"/>
  </r>
  <r>
    <x v="0"/>
    <d v="2021-05-01T00:00:00"/>
    <s v="Preparadas sin congelar"/>
    <s v="Bélgica"/>
    <n v="26004"/>
    <n v="27337.31"/>
  </r>
  <r>
    <x v="0"/>
    <d v="2021-05-01T00:00:00"/>
    <s v="Preparadas sin congelar"/>
    <s v="China"/>
    <n v="43185.950799999999"/>
    <n v="209359.38"/>
  </r>
  <r>
    <x v="0"/>
    <d v="2021-05-01T00:00:00"/>
    <s v="Preparadas sin congelar"/>
    <s v="Colombia"/>
    <n v="1104"/>
    <n v="2749.31"/>
  </r>
  <r>
    <x v="0"/>
    <d v="2021-05-01T00:00:00"/>
    <s v="Preparadas sin congelar"/>
    <s v="España"/>
    <n v="6248"/>
    <n v="21223.55"/>
  </r>
  <r>
    <x v="0"/>
    <d v="2021-05-01T00:00:00"/>
    <s v="Preparadas sin congelar"/>
    <s v="Estados Unidos"/>
    <n v="105510.86"/>
    <n v="672044.78"/>
  </r>
  <r>
    <x v="0"/>
    <d v="2021-05-01T00:00:00"/>
    <s v="Preparadas sin congelar"/>
    <s v="Francia"/>
    <n v="8118"/>
    <n v="63047"/>
  </r>
  <r>
    <x v="0"/>
    <d v="2021-05-01T00:00:00"/>
    <s v="Preparadas sin congelar"/>
    <s v="Holanda"/>
    <n v="220364.79999999999"/>
    <n v="291488.78000000003"/>
  </r>
  <r>
    <x v="0"/>
    <d v="2021-05-01T00:00:00"/>
    <s v="Preparadas sin congelar"/>
    <s v="India"/>
    <n v="78"/>
    <n v="1274.8499999999999"/>
  </r>
  <r>
    <x v="0"/>
    <d v="2021-05-01T00:00:00"/>
    <s v="Preparadas sin congelar"/>
    <s v="Perú"/>
    <n v="1150"/>
    <n v="600.54999999999995"/>
  </r>
  <r>
    <x v="0"/>
    <d v="2021-05-01T00:00:00"/>
    <s v="Preparadas sin congelar"/>
    <s v="Taiwán"/>
    <n v="252.7"/>
    <n v="2910.61"/>
  </r>
  <r>
    <x v="0"/>
    <d v="2021-06-01T00:00:00"/>
    <s v="Congeladas"/>
    <s v="Argentina"/>
    <n v="1785"/>
    <n v="2729.52"/>
  </r>
  <r>
    <x v="0"/>
    <d v="2021-06-01T00:00:00"/>
    <s v="Congeladas"/>
    <s v="Bélgica"/>
    <n v="1008"/>
    <n v="943.6"/>
  </r>
  <r>
    <x v="0"/>
    <d v="2021-06-01T00:00:00"/>
    <s v="Congeladas"/>
    <s v="China"/>
    <n v="18000"/>
    <n v="18720"/>
  </r>
  <r>
    <x v="0"/>
    <d v="2021-06-01T00:00:00"/>
    <s v="Congeladas"/>
    <s v="Colombia"/>
    <n v="1956.96"/>
    <n v="5350.68"/>
  </r>
  <r>
    <x v="0"/>
    <d v="2021-06-01T00:00:00"/>
    <s v="Congeladas"/>
    <s v="Perú"/>
    <n v="1500"/>
    <n v="3670.57"/>
  </r>
  <r>
    <x v="0"/>
    <d v="2021-06-01T00:00:00"/>
    <s v="Copos (puré)"/>
    <s v="Alemania"/>
    <n v="207001"/>
    <n v="281931.74"/>
  </r>
  <r>
    <x v="0"/>
    <d v="2021-06-01T00:00:00"/>
    <s v="Copos (puré)"/>
    <s v="Bélgica"/>
    <n v="70875"/>
    <n v="80500.58"/>
  </r>
  <r>
    <x v="0"/>
    <d v="2021-06-01T00:00:00"/>
    <s v="Copos (puré)"/>
    <s v="Estados Unidos"/>
    <n v="20400.13"/>
    <n v="40988.239999999998"/>
  </r>
  <r>
    <x v="0"/>
    <d v="2021-06-01T00:00:00"/>
    <s v="Copos (puré)"/>
    <s v="Holanda"/>
    <n v="96575"/>
    <n v="129800.03"/>
  </r>
  <r>
    <x v="0"/>
    <d v="2021-06-01T00:00:00"/>
    <s v="Copos (puré)"/>
    <s v="Polonia"/>
    <n v="4420"/>
    <n v="6865.53"/>
  </r>
  <r>
    <x v="0"/>
    <d v="2021-06-01T00:00:00"/>
    <s v="Fécula (almidón)"/>
    <s v="Alemania"/>
    <n v="81000"/>
    <n v="51825"/>
  </r>
  <r>
    <x v="0"/>
    <d v="2021-06-01T00:00:00"/>
    <s v="Fécula (almidón)"/>
    <s v="Holanda"/>
    <n v="70000"/>
    <n v="62650"/>
  </r>
  <r>
    <x v="0"/>
    <d v="2021-06-01T00:00:00"/>
    <s v="Fécula (almidón)"/>
    <s v="Polonia"/>
    <n v="21000"/>
    <n v="14448"/>
  </r>
  <r>
    <x v="0"/>
    <d v="2021-06-01T00:00:00"/>
    <s v="Harina de papa"/>
    <s v="Alemania"/>
    <n v="75000"/>
    <n v="98742.25"/>
  </r>
  <r>
    <x v="0"/>
    <d v="2021-06-01T00:00:00"/>
    <s v="Harina de papa"/>
    <s v="Bélgica"/>
    <n v="47250"/>
    <n v="53667.49"/>
  </r>
  <r>
    <x v="0"/>
    <d v="2021-06-01T00:00:00"/>
    <s v="Harina de papa"/>
    <s v="Perú"/>
    <n v="25"/>
    <n v="18.97"/>
  </r>
  <r>
    <x v="0"/>
    <d v="2021-06-01T00:00:00"/>
    <s v="Preparadas congeladas"/>
    <s v="Alemania"/>
    <n v="769560"/>
    <n v="620054.47"/>
  </r>
  <r>
    <x v="0"/>
    <d v="2021-06-01T00:00:00"/>
    <s v="Preparadas congeladas"/>
    <s v="Argentina"/>
    <n v="1503156.2"/>
    <n v="1608768.82"/>
  </r>
  <r>
    <x v="0"/>
    <d v="2021-06-01T00:00:00"/>
    <s v="Preparadas congeladas"/>
    <s v="Bélgica"/>
    <n v="4578259.8899999997"/>
    <n v="3643741.5"/>
  </r>
  <r>
    <x v="0"/>
    <d v="2021-06-01T00:00:00"/>
    <s v="Preparadas congeladas"/>
    <s v="Estados Unidos"/>
    <n v="114328.984"/>
    <n v="159393.81"/>
  </r>
  <r>
    <x v="0"/>
    <d v="2021-06-01T00:00:00"/>
    <s v="Preparadas congeladas"/>
    <s v="Francia"/>
    <n v="363462.5"/>
    <n v="371054.66"/>
  </r>
  <r>
    <x v="0"/>
    <d v="2021-06-01T00:00:00"/>
    <s v="Preparadas congeladas"/>
    <s v="Holanda"/>
    <n v="1132556.5"/>
    <n v="1088968.52"/>
  </r>
  <r>
    <x v="0"/>
    <d v="2021-06-01T00:00:00"/>
    <s v="Preparadas congeladas"/>
    <s v="Polonia"/>
    <n v="23832"/>
    <n v="25372.27"/>
  </r>
  <r>
    <x v="0"/>
    <d v="2021-06-01T00:00:00"/>
    <s v="Preparadas sin congelar"/>
    <s v="China"/>
    <n v="31825.919999999998"/>
    <n v="185567.61"/>
  </r>
  <r>
    <x v="0"/>
    <d v="2021-06-01T00:00:00"/>
    <s v="Preparadas sin congelar"/>
    <s v="Colombia"/>
    <n v="1038.5999999999999"/>
    <n v="2643.23"/>
  </r>
  <r>
    <x v="0"/>
    <d v="2021-06-01T00:00:00"/>
    <s v="Preparadas sin congelar"/>
    <s v="España"/>
    <n v="5000"/>
    <n v="58605.61"/>
  </r>
  <r>
    <x v="0"/>
    <d v="2021-06-01T00:00:00"/>
    <s v="Preparadas sin congelar"/>
    <s v="Estados Unidos"/>
    <n v="124567.2"/>
    <n v="768039.28"/>
  </r>
  <r>
    <x v="0"/>
    <d v="2021-06-01T00:00:00"/>
    <s v="Preparadas sin congelar"/>
    <s v="Holanda"/>
    <n v="192780"/>
    <n v="246272.28"/>
  </r>
  <r>
    <x v="0"/>
    <d v="2021-06-01T00:00:00"/>
    <s v="Preparadas sin congelar"/>
    <s v="Honduras"/>
    <n v="15.384600000000001"/>
    <n v="176.02"/>
  </r>
  <r>
    <x v="0"/>
    <d v="2021-06-01T00:00:00"/>
    <s v="Preparadas sin congelar"/>
    <s v="Perú"/>
    <n v="3829.82"/>
    <n v="15834.46"/>
  </r>
  <r>
    <x v="0"/>
    <d v="2021-06-01T00:00:00"/>
    <s v="Preparadas sin congelar"/>
    <s v="Suecia"/>
    <n v="134.4"/>
    <n v="2722.74"/>
  </r>
  <r>
    <x v="0"/>
    <d v="2021-06-01T00:00:00"/>
    <s v="Preparadas sin congelar"/>
    <s v="Taiwán"/>
    <n v="344"/>
    <n v="3933.22"/>
  </r>
  <r>
    <x v="0"/>
    <d v="2021-07-01T00:00:00"/>
    <s v="Congeladas"/>
    <s v="Bélgica"/>
    <n v="25000"/>
    <n v="21394.68"/>
  </r>
  <r>
    <x v="0"/>
    <d v="2021-07-01T00:00:00"/>
    <s v="Congeladas"/>
    <s v="China"/>
    <n v="24000"/>
    <n v="24960"/>
  </r>
  <r>
    <x v="0"/>
    <d v="2021-07-01T00:00:00"/>
    <s v="Consumo fresca"/>
    <s v="Argentina"/>
    <n v="25000"/>
    <n v="4260"/>
  </r>
  <r>
    <x v="0"/>
    <d v="2021-07-01T00:00:00"/>
    <s v="Consumo fresca"/>
    <s v="Estados Unidos"/>
    <n v="19.622"/>
    <n v="753.96"/>
  </r>
  <r>
    <x v="0"/>
    <d v="2021-07-01T00:00:00"/>
    <s v="Copos (puré)"/>
    <s v="Alemania"/>
    <n v="75000"/>
    <n v="96531.04"/>
  </r>
  <r>
    <x v="0"/>
    <d v="2021-07-01T00:00:00"/>
    <s v="Copos (puré)"/>
    <s v="Holanda"/>
    <n v="39960"/>
    <n v="57764.15"/>
  </r>
  <r>
    <x v="0"/>
    <d v="2021-07-01T00:00:00"/>
    <s v="Fécula (almidón)"/>
    <s v="Bélgica"/>
    <n v="2.4500000000000002"/>
    <n v="88.67"/>
  </r>
  <r>
    <x v="0"/>
    <d v="2021-07-01T00:00:00"/>
    <s v="Fécula (almidón)"/>
    <s v="Perú"/>
    <n v="3459.5720999999999"/>
    <n v="1666.15"/>
  </r>
  <r>
    <x v="0"/>
    <d v="2021-07-01T00:00:00"/>
    <s v="Fécula (almidón)"/>
    <s v="Polonia"/>
    <n v="20000"/>
    <n v="13600.91"/>
  </r>
  <r>
    <x v="0"/>
    <d v="2021-07-01T00:00:00"/>
    <s v="Harina de papa"/>
    <s v="Alemania"/>
    <n v="74875"/>
    <n v="96370.16"/>
  </r>
  <r>
    <x v="0"/>
    <d v="2021-07-01T00:00:00"/>
    <s v="Harina de papa"/>
    <s v="Bélgica"/>
    <n v="47250"/>
    <n v="52464.06"/>
  </r>
  <r>
    <x v="0"/>
    <d v="2021-07-01T00:00:00"/>
    <s v="Harina de papa"/>
    <s v="China"/>
    <n v="645.5"/>
    <n v="1486.79"/>
  </r>
  <r>
    <x v="0"/>
    <d v="2021-07-01T00:00:00"/>
    <s v="Harina de papa"/>
    <s v="Estados Unidos"/>
    <n v="4.28"/>
    <n v="602.71"/>
  </r>
  <r>
    <x v="0"/>
    <d v="2021-07-01T00:00:00"/>
    <s v="Papa semilla"/>
    <s v="Perú"/>
    <n v="203.9024"/>
    <n v="117.57"/>
  </r>
  <r>
    <x v="0"/>
    <d v="2021-07-01T00:00:00"/>
    <s v="Preparadas congeladas"/>
    <s v="Alemania"/>
    <n v="883441"/>
    <n v="697701.98"/>
  </r>
  <r>
    <x v="0"/>
    <d v="2021-07-01T00:00:00"/>
    <s v="Preparadas congeladas"/>
    <s v="Argentina"/>
    <n v="1117340"/>
    <n v="1086244.49"/>
  </r>
  <r>
    <x v="0"/>
    <d v="2021-07-01T00:00:00"/>
    <s v="Preparadas congeladas"/>
    <s v="Bélgica"/>
    <n v="6280836.5599999996"/>
    <n v="4968809.71"/>
  </r>
  <r>
    <x v="0"/>
    <d v="2021-07-01T00:00:00"/>
    <s v="Preparadas congeladas"/>
    <s v="Estados Unidos"/>
    <n v="35050.58"/>
    <n v="80969.509999999995"/>
  </r>
  <r>
    <x v="0"/>
    <d v="2021-07-01T00:00:00"/>
    <s v="Preparadas congeladas"/>
    <s v="Holanda"/>
    <n v="1384558.7001"/>
    <n v="1159240.21"/>
  </r>
  <r>
    <x v="0"/>
    <d v="2021-07-01T00:00:00"/>
    <s v="Preparadas congeladas"/>
    <s v="Perú"/>
    <n v="2772"/>
    <n v="6852.87"/>
  </r>
  <r>
    <x v="0"/>
    <d v="2021-07-01T00:00:00"/>
    <s v="Preparadas congeladas"/>
    <s v="Polonia"/>
    <n v="25056"/>
    <n v="24834.42"/>
  </r>
  <r>
    <x v="0"/>
    <d v="2021-07-01T00:00:00"/>
    <s v="Preparadas congeladas"/>
    <s v="Uruguay"/>
    <n v="23328"/>
    <n v="27911.53"/>
  </r>
  <r>
    <x v="0"/>
    <d v="2021-07-01T00:00:00"/>
    <s v="Preparadas sin congelar"/>
    <s v="Brasil"/>
    <n v="17.68"/>
    <n v="294.31"/>
  </r>
  <r>
    <x v="0"/>
    <d v="2021-07-01T00:00:00"/>
    <s v="Preparadas sin congelar"/>
    <s v="China"/>
    <n v="25755.78"/>
    <n v="122182.11"/>
  </r>
  <r>
    <x v="0"/>
    <d v="2021-07-01T00:00:00"/>
    <s v="Preparadas sin congelar"/>
    <s v="Colombia"/>
    <n v="1480.7"/>
    <n v="9574.7099999999991"/>
  </r>
  <r>
    <x v="0"/>
    <d v="2021-07-01T00:00:00"/>
    <s v="Preparadas sin congelar"/>
    <s v="Estados Unidos"/>
    <n v="38309.660000000003"/>
    <n v="214317.83"/>
  </r>
  <r>
    <x v="0"/>
    <d v="2021-07-01T00:00:00"/>
    <s v="Preparadas sin congelar"/>
    <s v="Francia"/>
    <n v="322000"/>
    <n v="457323.72"/>
  </r>
  <r>
    <x v="0"/>
    <d v="2021-07-01T00:00:00"/>
    <s v="Preparadas sin congelar"/>
    <s v="Holanda"/>
    <n v="171520"/>
    <n v="219202.75"/>
  </r>
  <r>
    <x v="0"/>
    <d v="2021-07-01T00:00:00"/>
    <s v="Preparadas sin congelar"/>
    <s v="México"/>
    <n v="1.92"/>
    <n v="65.67"/>
  </r>
  <r>
    <x v="0"/>
    <d v="2021-07-01T00:00:00"/>
    <s v="Preparadas sin congelar"/>
    <s v="Perú"/>
    <n v="2584.2716"/>
    <n v="1398.5"/>
  </r>
  <r>
    <x v="0"/>
    <d v="2021-07-01T00:00:00"/>
    <s v="Preparadas sin congelar"/>
    <s v="Reino Unido"/>
    <n v="171.4325"/>
    <n v="822.53"/>
  </r>
  <r>
    <x v="0"/>
    <d v="2021-08-01T00:00:00"/>
    <s v="Congeladas"/>
    <s v="Colombia"/>
    <n v="3913.92"/>
    <n v="10596.09"/>
  </r>
  <r>
    <x v="0"/>
    <d v="2021-08-01T00:00:00"/>
    <s v="Congeladas"/>
    <s v="Holanda"/>
    <n v="75200"/>
    <n v="51613.13"/>
  </r>
  <r>
    <x v="0"/>
    <d v="2021-08-01T00:00:00"/>
    <s v="Congeladas"/>
    <s v="Perú"/>
    <n v="712.5"/>
    <n v="1725.48"/>
  </r>
  <r>
    <x v="0"/>
    <d v="2021-08-01T00:00:00"/>
    <s v="Consumo fresca"/>
    <s v="Argentina"/>
    <n v="139000"/>
    <n v="23712"/>
  </r>
  <r>
    <x v="0"/>
    <d v="2021-08-01T00:00:00"/>
    <s v="Copos (puré)"/>
    <s v="Alemania"/>
    <n v="152291.04"/>
    <n v="208318.27"/>
  </r>
  <r>
    <x v="0"/>
    <d v="2021-08-01T00:00:00"/>
    <s v="Copos (puré)"/>
    <s v="Estados Unidos"/>
    <n v="59161.93"/>
    <n v="113028.37"/>
  </r>
  <r>
    <x v="0"/>
    <d v="2021-08-01T00:00:00"/>
    <s v="Copos (puré)"/>
    <s v="Holanda"/>
    <n v="16800"/>
    <n v="22932"/>
  </r>
  <r>
    <x v="0"/>
    <d v="2021-08-01T00:00:00"/>
    <s v="Fécula (almidón)"/>
    <s v="Alemania"/>
    <n v="23475"/>
    <n v="18205.650000000001"/>
  </r>
  <r>
    <x v="0"/>
    <d v="2021-08-01T00:00:00"/>
    <s v="Fécula (almidón)"/>
    <s v="Dinamarca"/>
    <n v="63000"/>
    <n v="49888.160000000003"/>
  </r>
  <r>
    <x v="0"/>
    <d v="2021-08-01T00:00:00"/>
    <s v="Fécula (almidón)"/>
    <s v="Holanda"/>
    <n v="130000"/>
    <n v="104748.61"/>
  </r>
  <r>
    <x v="0"/>
    <d v="2021-08-01T00:00:00"/>
    <s v="Fécula (almidón)"/>
    <s v="Suecia"/>
    <n v="40000"/>
    <n v="26204.26"/>
  </r>
  <r>
    <x v="0"/>
    <d v="2021-08-01T00:00:00"/>
    <s v="Harina de papa"/>
    <s v="Alemania"/>
    <n v="24925"/>
    <n v="34118.949999999997"/>
  </r>
  <r>
    <x v="0"/>
    <d v="2021-08-01T00:00:00"/>
    <s v="Harina de papa"/>
    <s v="Bélgica"/>
    <n v="165375"/>
    <n v="155830.85999999999"/>
  </r>
  <r>
    <x v="0"/>
    <d v="2021-08-01T00:00:00"/>
    <s v="Harina de papa"/>
    <s v="Estados Unidos"/>
    <n v="648.41999999999996"/>
    <n v="3773.49"/>
  </r>
  <r>
    <x v="0"/>
    <d v="2021-08-01T00:00:00"/>
    <s v="Harina de papa"/>
    <s v="Perú"/>
    <n v="100"/>
    <n v="110"/>
  </r>
  <r>
    <x v="0"/>
    <d v="2021-08-01T00:00:00"/>
    <s v="Preparadas congeladas"/>
    <s v="Alemania"/>
    <n v="1200831"/>
    <n v="992203.15"/>
  </r>
  <r>
    <x v="0"/>
    <d v="2021-08-01T00:00:00"/>
    <s v="Preparadas congeladas"/>
    <s v="Argentina"/>
    <n v="1795951.6"/>
    <n v="1770402.92"/>
  </r>
  <r>
    <x v="0"/>
    <d v="2021-08-01T00:00:00"/>
    <s v="Preparadas congeladas"/>
    <s v="Bélgica"/>
    <n v="5621645.5"/>
    <n v="4300816.63"/>
  </r>
  <r>
    <x v="0"/>
    <d v="2021-08-01T00:00:00"/>
    <s v="Preparadas congeladas"/>
    <s v="Dinamarca"/>
    <n v="25200"/>
    <n v="19026"/>
  </r>
  <r>
    <x v="0"/>
    <d v="2021-08-01T00:00:00"/>
    <s v="Preparadas congeladas"/>
    <s v="Estados Unidos"/>
    <n v="111717.2678"/>
    <n v="183427.78"/>
  </r>
  <r>
    <x v="0"/>
    <d v="2021-08-01T00:00:00"/>
    <s v="Preparadas congeladas"/>
    <s v="Holanda"/>
    <n v="2084592"/>
    <n v="1872346.99"/>
  </r>
  <r>
    <x v="0"/>
    <d v="2021-08-01T00:00:00"/>
    <s v="Preparadas congeladas"/>
    <s v="Turquía"/>
    <n v="24115.5"/>
    <n v="21374.93"/>
  </r>
  <r>
    <x v="0"/>
    <d v="2021-08-01T00:00:00"/>
    <s v="Preparadas sin congelar"/>
    <s v="Bolivia"/>
    <n v="3600"/>
    <n v="2123.12"/>
  </r>
  <r>
    <x v="0"/>
    <d v="2021-08-01T00:00:00"/>
    <s v="Preparadas sin congelar"/>
    <s v="China"/>
    <n v="16749.2"/>
    <n v="101452.9"/>
  </r>
  <r>
    <x v="0"/>
    <d v="2021-08-01T00:00:00"/>
    <s v="Preparadas sin congelar"/>
    <s v="Colombia"/>
    <n v="5002.55"/>
    <n v="21284.23"/>
  </r>
  <r>
    <x v="0"/>
    <d v="2021-08-01T00:00:00"/>
    <s v="Preparadas sin congelar"/>
    <s v="España"/>
    <n v="2689.8076999999998"/>
    <n v="28139.91"/>
  </r>
  <r>
    <x v="0"/>
    <d v="2021-08-01T00:00:00"/>
    <s v="Preparadas sin congelar"/>
    <s v="Estados Unidos"/>
    <n v="16162.25"/>
    <n v="105106.31"/>
  </r>
  <r>
    <x v="0"/>
    <d v="2021-08-01T00:00:00"/>
    <s v="Preparadas sin congelar"/>
    <s v="Francia"/>
    <n v="140100"/>
    <n v="201092.56"/>
  </r>
  <r>
    <x v="0"/>
    <d v="2021-08-01T00:00:00"/>
    <s v="Preparadas sin congelar"/>
    <s v="Holanda"/>
    <n v="69336"/>
    <n v="74258.899999999994"/>
  </r>
  <r>
    <x v="0"/>
    <d v="2021-08-01T00:00:00"/>
    <s v="Preparadas sin congelar"/>
    <s v="Taiwán"/>
    <n v="1895.25"/>
    <n v="3935.44"/>
  </r>
  <r>
    <x v="0"/>
    <d v="2021-09-01T00:00:00"/>
    <s v="Congeladas"/>
    <s v="Argentina"/>
    <n v="1755"/>
    <n v="2454.67"/>
  </r>
  <r>
    <x v="0"/>
    <d v="2021-09-01T00:00:00"/>
    <s v="Congeladas"/>
    <s v="Bélgica"/>
    <n v="42640"/>
    <n v="34197.550000000003"/>
  </r>
  <r>
    <x v="0"/>
    <d v="2021-09-01T00:00:00"/>
    <s v="Congeladas"/>
    <s v="China"/>
    <n v="12000"/>
    <n v="16560"/>
  </r>
  <r>
    <x v="0"/>
    <d v="2021-09-01T00:00:00"/>
    <s v="Congeladas"/>
    <s v="Colombia"/>
    <n v="3913.92"/>
    <n v="10855.85"/>
  </r>
  <r>
    <x v="0"/>
    <d v="2021-09-01T00:00:00"/>
    <s v="Congeladas"/>
    <s v="Perú"/>
    <n v="37360"/>
    <n v="78972.58"/>
  </r>
  <r>
    <x v="0"/>
    <d v="2021-09-01T00:00:00"/>
    <s v="Consumo fresca"/>
    <s v="Argentina"/>
    <n v="373000"/>
    <n v="73820"/>
  </r>
  <r>
    <x v="0"/>
    <d v="2021-09-01T00:00:00"/>
    <s v="Copos (puré)"/>
    <s v="Alemania"/>
    <n v="132000"/>
    <n v="190106.16"/>
  </r>
  <r>
    <x v="0"/>
    <d v="2021-09-01T00:00:00"/>
    <s v="Copos (puré)"/>
    <s v="Bélgica"/>
    <n v="108000"/>
    <n v="147074.31"/>
  </r>
  <r>
    <x v="0"/>
    <d v="2021-09-01T00:00:00"/>
    <s v="Copos (puré)"/>
    <s v="Estados Unidos"/>
    <n v="111.16"/>
    <n v="2049.4899999999998"/>
  </r>
  <r>
    <x v="0"/>
    <d v="2021-09-01T00:00:00"/>
    <s v="Copos (puré)"/>
    <s v="Holanda"/>
    <n v="181120"/>
    <n v="252911.17"/>
  </r>
  <r>
    <x v="0"/>
    <d v="2021-09-01T00:00:00"/>
    <s v="Fécula (almidón)"/>
    <s v="Alemania"/>
    <n v="64375.923000000003"/>
    <n v="47033.72"/>
  </r>
  <r>
    <x v="0"/>
    <d v="2021-09-01T00:00:00"/>
    <s v="Fécula (almidón)"/>
    <s v="Brasil"/>
    <n v="25000"/>
    <n v="20318.96"/>
  </r>
  <r>
    <x v="0"/>
    <d v="2021-09-01T00:00:00"/>
    <s v="Fécula (almidón)"/>
    <s v="Dinamarca"/>
    <n v="22000"/>
    <n v="16396.810000000001"/>
  </r>
  <r>
    <x v="0"/>
    <d v="2021-09-01T00:00:00"/>
    <s v="Fécula (almidón)"/>
    <s v="Holanda"/>
    <n v="35000"/>
    <n v="31325"/>
  </r>
  <r>
    <x v="0"/>
    <d v="2021-09-01T00:00:00"/>
    <s v="Fécula (almidón)"/>
    <s v="Perú"/>
    <n v="30"/>
    <n v="8.6300000000000008"/>
  </r>
  <r>
    <x v="0"/>
    <d v="2021-09-01T00:00:00"/>
    <s v="Harina de papa"/>
    <s v="Alemania"/>
    <n v="25000"/>
    <n v="34179.15"/>
  </r>
  <r>
    <x v="0"/>
    <d v="2021-09-01T00:00:00"/>
    <s v="Harina de papa"/>
    <s v="Bélgica"/>
    <n v="70875"/>
    <n v="77819.520000000004"/>
  </r>
  <r>
    <x v="0"/>
    <d v="2021-09-01T00:00:00"/>
    <s v="Harina de papa"/>
    <s v="Perú"/>
    <n v="150"/>
    <n v="127.76"/>
  </r>
  <r>
    <x v="0"/>
    <d v="2021-09-01T00:00:00"/>
    <s v="Papa semilla"/>
    <s v="Estados Unidos"/>
    <n v="8.8460999999999999"/>
    <n v="2960.99"/>
  </r>
  <r>
    <x v="0"/>
    <d v="2021-09-01T00:00:00"/>
    <s v="Papa semilla"/>
    <s v="Holanda"/>
    <n v="20.769200000000001"/>
    <n v="677.76"/>
  </r>
  <r>
    <x v="0"/>
    <d v="2021-09-01T00:00:00"/>
    <s v="Preparadas congeladas"/>
    <s v="Alemania"/>
    <n v="620678"/>
    <n v="505886.29"/>
  </r>
  <r>
    <x v="0"/>
    <d v="2021-09-01T00:00:00"/>
    <s v="Preparadas congeladas"/>
    <s v="Argentina"/>
    <n v="1901337.8"/>
    <n v="1976228.49"/>
  </r>
  <r>
    <x v="0"/>
    <d v="2021-09-01T00:00:00"/>
    <s v="Preparadas congeladas"/>
    <s v="Bélgica"/>
    <n v="9037980"/>
    <n v="7001340.2800000003"/>
  </r>
  <r>
    <x v="0"/>
    <d v="2021-09-01T00:00:00"/>
    <s v="Preparadas congeladas"/>
    <s v="Dinamarca"/>
    <n v="25200"/>
    <n v="20160"/>
  </r>
  <r>
    <x v="0"/>
    <d v="2021-09-01T00:00:00"/>
    <s v="Preparadas congeladas"/>
    <s v="Estados Unidos"/>
    <n v="2640.96"/>
    <n v="10132.43"/>
  </r>
  <r>
    <x v="0"/>
    <d v="2021-09-01T00:00:00"/>
    <s v="Preparadas congeladas"/>
    <s v="Francia"/>
    <n v="47250"/>
    <n v="40830"/>
  </r>
  <r>
    <x v="0"/>
    <d v="2021-09-01T00:00:00"/>
    <s v="Preparadas congeladas"/>
    <s v="Holanda"/>
    <n v="1680478"/>
    <n v="1299684.29"/>
  </r>
  <r>
    <x v="0"/>
    <d v="2021-09-01T00:00:00"/>
    <s v="Preparadas congeladas"/>
    <s v="Uruguay"/>
    <n v="23328"/>
    <n v="28924.28"/>
  </r>
  <r>
    <x v="0"/>
    <d v="2021-09-01T00:00:00"/>
    <s v="Preparadas sin congelar"/>
    <s v="Argentina"/>
    <n v="28684.32"/>
    <n v="143719.97"/>
  </r>
  <r>
    <x v="0"/>
    <d v="2021-09-01T00:00:00"/>
    <s v="Preparadas sin congelar"/>
    <s v="Bolivia"/>
    <n v="225"/>
    <n v="73.73"/>
  </r>
  <r>
    <x v="0"/>
    <d v="2021-09-01T00:00:00"/>
    <s v="Preparadas sin congelar"/>
    <s v="Brasil"/>
    <n v="16.8"/>
    <n v="151.32"/>
  </r>
  <r>
    <x v="0"/>
    <d v="2021-09-01T00:00:00"/>
    <s v="Preparadas sin congelar"/>
    <s v="China"/>
    <n v="18488.259999999998"/>
    <n v="118423.57"/>
  </r>
  <r>
    <x v="0"/>
    <d v="2021-09-01T00:00:00"/>
    <s v="Preparadas sin congelar"/>
    <s v="Colombia"/>
    <n v="5501.3"/>
    <n v="28959.91"/>
  </r>
  <r>
    <x v="0"/>
    <d v="2021-09-01T00:00:00"/>
    <s v="Preparadas sin congelar"/>
    <s v="España"/>
    <n v="9245"/>
    <n v="35950.83"/>
  </r>
  <r>
    <x v="0"/>
    <d v="2021-09-01T00:00:00"/>
    <s v="Preparadas sin congelar"/>
    <s v="Estados Unidos"/>
    <n v="14877.54"/>
    <n v="108267.89"/>
  </r>
  <r>
    <x v="0"/>
    <d v="2021-09-01T00:00:00"/>
    <s v="Preparadas sin congelar"/>
    <s v="Francia"/>
    <n v="97650"/>
    <n v="144966.09"/>
  </r>
  <r>
    <x v="0"/>
    <d v="2021-09-01T00:00:00"/>
    <s v="Preparadas sin congelar"/>
    <s v="Holanda"/>
    <n v="45096"/>
    <n v="48670.49"/>
  </r>
  <r>
    <x v="0"/>
    <d v="2021-09-01T00:00:00"/>
    <s v="Preparadas sin congelar"/>
    <s v="Italia"/>
    <n v="134.82"/>
    <n v="4414.54"/>
  </r>
  <r>
    <x v="0"/>
    <d v="2021-09-01T00:00:00"/>
    <s v="Preparadas sin congelar"/>
    <s v="México"/>
    <n v="11.08"/>
    <n v="341.57"/>
  </r>
  <r>
    <x v="0"/>
    <d v="2021-09-01T00:00:00"/>
    <s v="Preparadas sin congelar"/>
    <s v="Perú"/>
    <n v="12915.38"/>
    <n v="74415.960000000006"/>
  </r>
  <r>
    <x v="0"/>
    <d v="2021-09-01T00:00:00"/>
    <s v="Preparadas sin congelar"/>
    <s v="Reino Unido"/>
    <n v="847.5"/>
    <n v="7620.04"/>
  </r>
  <r>
    <x v="0"/>
    <d v="2021-09-01T00:00:00"/>
    <s v="Preparadas sin congelar"/>
    <s v="Taiwán"/>
    <n v="2487.6"/>
    <n v="20204"/>
  </r>
  <r>
    <x v="0"/>
    <d v="2021-10-01T00:00:00"/>
    <s v="Congeladas"/>
    <s v="Bélgica"/>
    <n v="71630"/>
    <n v="56092.27"/>
  </r>
  <r>
    <x v="0"/>
    <d v="2021-10-01T00:00:00"/>
    <s v="Congeladas"/>
    <s v="China"/>
    <n v="24000"/>
    <n v="34320"/>
  </r>
  <r>
    <x v="0"/>
    <d v="2021-10-01T00:00:00"/>
    <s v="Congeladas"/>
    <s v="Colombia"/>
    <n v="2935.44"/>
    <n v="8412.2800000000007"/>
  </r>
  <r>
    <x v="0"/>
    <d v="2021-10-01T00:00:00"/>
    <s v="Congeladas"/>
    <s v="Perú"/>
    <n v="11305.35"/>
    <n v="27014.1"/>
  </r>
  <r>
    <x v="0"/>
    <d v="2021-10-01T00:00:00"/>
    <s v="Consumo fresca"/>
    <s v="Argentina"/>
    <n v="590000"/>
    <n v="121460"/>
  </r>
  <r>
    <x v="0"/>
    <d v="2021-10-01T00:00:00"/>
    <s v="Copos (puré)"/>
    <s v="Alemania"/>
    <n v="163840"/>
    <n v="236894.88"/>
  </r>
  <r>
    <x v="0"/>
    <d v="2021-10-01T00:00:00"/>
    <s v="Copos (puré)"/>
    <s v="Bélgica"/>
    <n v="101000"/>
    <n v="145665.42000000001"/>
  </r>
  <r>
    <x v="0"/>
    <d v="2021-10-01T00:00:00"/>
    <s v="Copos (puré)"/>
    <s v="Estados Unidos"/>
    <n v="40405.447"/>
    <n v="78898.149999999994"/>
  </r>
  <r>
    <x v="0"/>
    <d v="2021-10-01T00:00:00"/>
    <s v="Copos (puré)"/>
    <s v="Holanda"/>
    <n v="151075"/>
    <n v="195345.97"/>
  </r>
  <r>
    <x v="0"/>
    <d v="2021-10-01T00:00:00"/>
    <s v="Fécula (almidón)"/>
    <s v="Alemania"/>
    <n v="100283.0769"/>
    <n v="80955"/>
  </r>
  <r>
    <x v="0"/>
    <d v="2021-10-01T00:00:00"/>
    <s v="Fécula (almidón)"/>
    <s v="Dinamarca"/>
    <n v="42000"/>
    <n v="34941.24"/>
  </r>
  <r>
    <x v="0"/>
    <d v="2021-10-01T00:00:00"/>
    <s v="Fécula (almidón)"/>
    <s v="Holanda"/>
    <n v="100160"/>
    <n v="95688.1"/>
  </r>
  <r>
    <x v="0"/>
    <d v="2021-10-01T00:00:00"/>
    <s v="Fécula (almidón)"/>
    <s v="México"/>
    <n v="22000"/>
    <n v="14300"/>
  </r>
  <r>
    <x v="0"/>
    <d v="2021-10-01T00:00:00"/>
    <s v="Harina de papa"/>
    <s v="Alemania"/>
    <n v="149975"/>
    <n v="203076.35"/>
  </r>
  <r>
    <x v="0"/>
    <d v="2021-10-01T00:00:00"/>
    <s v="Harina de papa"/>
    <s v="Bélgica"/>
    <n v="236250"/>
    <n v="256911.98"/>
  </r>
  <r>
    <x v="0"/>
    <d v="2021-10-01T00:00:00"/>
    <s v="Papa semilla"/>
    <s v="Perú"/>
    <n v="262.72309999999999"/>
    <n v="131.63"/>
  </r>
  <r>
    <x v="0"/>
    <d v="2021-10-01T00:00:00"/>
    <s v="Preparadas congeladas"/>
    <s v="Alemania"/>
    <n v="2797067"/>
    <n v="2288581.5499999998"/>
  </r>
  <r>
    <x v="0"/>
    <d v="2021-10-01T00:00:00"/>
    <s v="Preparadas congeladas"/>
    <s v="Argentina"/>
    <n v="1678332.76"/>
    <n v="1849093.39"/>
  </r>
  <r>
    <x v="0"/>
    <d v="2021-10-01T00:00:00"/>
    <s v="Preparadas congeladas"/>
    <s v="Bélgica"/>
    <n v="11566131.091600001"/>
    <n v="8877517.6999999993"/>
  </r>
  <r>
    <x v="0"/>
    <d v="2021-10-01T00:00:00"/>
    <s v="Preparadas congeladas"/>
    <s v="Dinamarca"/>
    <n v="25200"/>
    <n v="20160"/>
  </r>
  <r>
    <x v="0"/>
    <d v="2021-10-01T00:00:00"/>
    <s v="Preparadas congeladas"/>
    <s v="Estados Unidos"/>
    <n v="94227.909"/>
    <n v="195855.46"/>
  </r>
  <r>
    <x v="0"/>
    <d v="2021-10-01T00:00:00"/>
    <s v="Preparadas congeladas"/>
    <s v="Francia"/>
    <n v="118950"/>
    <n v="101724"/>
  </r>
  <r>
    <x v="0"/>
    <d v="2021-10-01T00:00:00"/>
    <s v="Preparadas congeladas"/>
    <s v="Holanda"/>
    <n v="3660674.6"/>
    <n v="3361945.95"/>
  </r>
  <r>
    <x v="0"/>
    <d v="2021-10-01T00:00:00"/>
    <s v="Preparadas congeladas"/>
    <s v="Perú"/>
    <n v="60"/>
    <n v="25.55"/>
  </r>
  <r>
    <x v="0"/>
    <d v="2021-10-01T00:00:00"/>
    <s v="Preparadas congeladas"/>
    <s v="Reino Unido"/>
    <n v="47860"/>
    <n v="45571.15"/>
  </r>
  <r>
    <x v="0"/>
    <d v="2021-10-01T00:00:00"/>
    <s v="Preparadas sin congelar"/>
    <s v="Argentina"/>
    <n v="84049.455400000006"/>
    <n v="460926.5"/>
  </r>
  <r>
    <x v="0"/>
    <d v="2021-10-01T00:00:00"/>
    <s v="Preparadas sin congelar"/>
    <s v="China"/>
    <n v="55265.120000000003"/>
    <n v="372592.3"/>
  </r>
  <r>
    <x v="0"/>
    <d v="2021-10-01T00:00:00"/>
    <s v="Preparadas sin congelar"/>
    <s v="Colombia"/>
    <n v="27491.864600000001"/>
    <n v="103430.72"/>
  </r>
  <r>
    <x v="0"/>
    <d v="2021-10-01T00:00:00"/>
    <s v="Preparadas sin congelar"/>
    <s v="España"/>
    <n v="2415.3845999999999"/>
    <n v="17376.05"/>
  </r>
  <r>
    <x v="0"/>
    <d v="2021-10-01T00:00:00"/>
    <s v="Preparadas sin congelar"/>
    <s v="Estados Unidos"/>
    <n v="39898.879999999997"/>
    <n v="278325.5"/>
  </r>
  <r>
    <x v="0"/>
    <d v="2021-10-01T00:00:00"/>
    <s v="Preparadas sin congelar"/>
    <s v="Holanda"/>
    <n v="98400"/>
    <n v="123153.08"/>
  </r>
  <r>
    <x v="0"/>
    <d v="2021-10-01T00:00:00"/>
    <s v="Preparadas sin congelar"/>
    <s v="Taiwán"/>
    <n v="335.52"/>
    <n v="2703.57"/>
  </r>
  <r>
    <x v="0"/>
    <d v="2021-11-01T00:00:00"/>
    <s v="Congeladas"/>
    <s v="Bélgica"/>
    <n v="20011.650000000001"/>
    <n v="18521.5"/>
  </r>
  <r>
    <x v="0"/>
    <d v="2021-11-01T00:00:00"/>
    <s v="Congeladas"/>
    <s v="Colombia"/>
    <n v="2935.44"/>
    <n v="8576.91"/>
  </r>
  <r>
    <x v="0"/>
    <d v="2021-11-01T00:00:00"/>
    <s v="Copos (puré)"/>
    <s v="Alemania"/>
    <n v="436582.08"/>
    <n v="628772.39"/>
  </r>
  <r>
    <x v="0"/>
    <d v="2021-11-01T00:00:00"/>
    <s v="Copos (puré)"/>
    <s v="Bélgica"/>
    <n v="128216"/>
    <n v="197036.94"/>
  </r>
  <r>
    <x v="0"/>
    <d v="2021-11-01T00:00:00"/>
    <s v="Copos (puré)"/>
    <s v="Estados Unidos"/>
    <n v="400.42"/>
    <n v="3146.93"/>
  </r>
  <r>
    <x v="0"/>
    <d v="2021-11-01T00:00:00"/>
    <s v="Copos (puré)"/>
    <s v="Holanda"/>
    <n v="122625"/>
    <n v="158932.65"/>
  </r>
  <r>
    <x v="0"/>
    <d v="2021-11-01T00:00:00"/>
    <s v="Copos (puré)"/>
    <s v="México"/>
    <n v="4"/>
    <n v="207.53"/>
  </r>
  <r>
    <x v="0"/>
    <d v="2021-11-01T00:00:00"/>
    <s v="Copos (puré)"/>
    <s v="Rusia"/>
    <n v="20000"/>
    <n v="28000"/>
  </r>
  <r>
    <x v="0"/>
    <d v="2021-11-01T00:00:00"/>
    <s v="Fécula (almidón)"/>
    <s v="Alemania"/>
    <n v="168705"/>
    <n v="126996.94"/>
  </r>
  <r>
    <x v="0"/>
    <d v="2021-11-01T00:00:00"/>
    <s v="Fécula (almidón)"/>
    <s v="Holanda"/>
    <n v="20000"/>
    <n v="22700"/>
  </r>
  <r>
    <x v="0"/>
    <d v="2021-11-01T00:00:00"/>
    <s v="Fécula (almidón)"/>
    <s v="Japón"/>
    <n v="2"/>
    <n v="87.66"/>
  </r>
  <r>
    <x v="0"/>
    <d v="2021-11-01T00:00:00"/>
    <s v="Harina de papa"/>
    <s v="Bélgica"/>
    <n v="47250"/>
    <n v="51066.78"/>
  </r>
  <r>
    <x v="0"/>
    <d v="2021-11-01T00:00:00"/>
    <s v="Harina de papa"/>
    <s v="Colombia"/>
    <n v="0.35"/>
    <n v="36.07"/>
  </r>
  <r>
    <x v="0"/>
    <d v="2021-11-01T00:00:00"/>
    <s v="Harina de papa"/>
    <s v="Holanda"/>
    <n v="189000"/>
    <n v="204266.23999999999"/>
  </r>
  <r>
    <x v="0"/>
    <d v="2021-11-01T00:00:00"/>
    <s v="Harina de papa"/>
    <s v="Líbano"/>
    <n v="539.28"/>
    <n v="464.17"/>
  </r>
  <r>
    <x v="0"/>
    <d v="2021-11-01T00:00:00"/>
    <s v="Papa semilla"/>
    <s v="Estados Unidos"/>
    <n v="2341.8969999999999"/>
    <n v="179824.2"/>
  </r>
  <r>
    <x v="0"/>
    <d v="2021-11-01T00:00:00"/>
    <s v="Preparadas congeladas"/>
    <s v="Alemania"/>
    <n v="647140"/>
    <n v="535603.85"/>
  </r>
  <r>
    <x v="0"/>
    <d v="2021-11-01T00:00:00"/>
    <s v="Preparadas congeladas"/>
    <s v="Argentina"/>
    <n v="1917343.9923"/>
    <n v="2128338.86"/>
  </r>
  <r>
    <x v="0"/>
    <d v="2021-11-01T00:00:00"/>
    <s v="Preparadas congeladas"/>
    <s v="Bélgica"/>
    <n v="8207051.4199999999"/>
    <n v="6406108.7400000002"/>
  </r>
  <r>
    <x v="0"/>
    <d v="2021-11-01T00:00:00"/>
    <s v="Preparadas congeladas"/>
    <s v="España"/>
    <n v="23000"/>
    <n v="14192.35"/>
  </r>
  <r>
    <x v="0"/>
    <d v="2021-11-01T00:00:00"/>
    <s v="Preparadas congeladas"/>
    <s v="Francia"/>
    <n v="95325"/>
    <n v="81309"/>
  </r>
  <r>
    <x v="0"/>
    <d v="2021-11-01T00:00:00"/>
    <s v="Preparadas congeladas"/>
    <s v="Holanda"/>
    <n v="3010621.2"/>
    <n v="2650759.88"/>
  </r>
  <r>
    <x v="0"/>
    <d v="2021-11-01T00:00:00"/>
    <s v="Preparadas congeladas"/>
    <s v="Perú"/>
    <n v="750"/>
    <n v="31.18"/>
  </r>
  <r>
    <x v="0"/>
    <d v="2021-11-01T00:00:00"/>
    <s v="Preparadas sin congelar"/>
    <s v="Argentina"/>
    <n v="68375.520000000004"/>
    <n v="390566.69"/>
  </r>
  <r>
    <x v="0"/>
    <d v="2021-11-01T00:00:00"/>
    <s v="Preparadas sin congelar"/>
    <s v="China"/>
    <n v="9403.0895999999993"/>
    <n v="42281.1"/>
  </r>
  <r>
    <x v="0"/>
    <d v="2021-11-01T00:00:00"/>
    <s v="Preparadas sin congelar"/>
    <s v="Colombia"/>
    <n v="12516.4"/>
    <n v="46921.97"/>
  </r>
  <r>
    <x v="0"/>
    <d v="2021-11-01T00:00:00"/>
    <s v="Preparadas sin congelar"/>
    <s v="España"/>
    <n v="1000"/>
    <n v="12762.68"/>
  </r>
  <r>
    <x v="0"/>
    <d v="2021-11-01T00:00:00"/>
    <s v="Preparadas sin congelar"/>
    <s v="Estados Unidos"/>
    <n v="76687.383300000001"/>
    <n v="497042.96"/>
  </r>
  <r>
    <x v="0"/>
    <d v="2021-11-01T00:00:00"/>
    <s v="Preparadas sin congelar"/>
    <s v="Francia"/>
    <n v="140972.79999999999"/>
    <n v="206244.68"/>
  </r>
  <r>
    <x v="0"/>
    <d v="2021-11-01T00:00:00"/>
    <s v="Preparadas sin congelar"/>
    <s v="Holanda"/>
    <n v="229416"/>
    <n v="307970.71000000002"/>
  </r>
  <r>
    <x v="0"/>
    <d v="2021-11-01T00:00:00"/>
    <s v="Preparadas sin congelar"/>
    <s v="Japón"/>
    <n v="199.2"/>
    <n v="1286.33"/>
  </r>
  <r>
    <x v="0"/>
    <d v="2021-11-01T00:00:00"/>
    <s v="Preparadas sin congelar"/>
    <s v="Perú"/>
    <n v="235"/>
    <n v="85.24"/>
  </r>
  <r>
    <x v="0"/>
    <d v="2021-11-01T00:00:00"/>
    <s v="Preparadas sin congelar"/>
    <s v="Reino Unido"/>
    <n v="294.93"/>
    <n v="2434.08"/>
  </r>
  <r>
    <x v="0"/>
    <d v="2021-11-01T00:00:00"/>
    <s v="Preparadas sin congelar"/>
    <s v="Taiwán"/>
    <n v="102.4"/>
    <n v="885.72"/>
  </r>
  <r>
    <x v="0"/>
    <d v="2021-12-01T00:00:00"/>
    <s v="Congeladas"/>
    <s v="Bélgica"/>
    <n v="96000"/>
    <n v="83018.52"/>
  </r>
  <r>
    <x v="0"/>
    <d v="2021-12-01T00:00:00"/>
    <s v="Congeladas"/>
    <s v="Canadá"/>
    <n v="13.61"/>
    <n v="24.01"/>
  </r>
  <r>
    <x v="0"/>
    <d v="2021-12-01T00:00:00"/>
    <s v="Congeladas"/>
    <s v="Colombia"/>
    <n v="2935.44"/>
    <n v="8574.52"/>
  </r>
  <r>
    <x v="0"/>
    <d v="2021-12-01T00:00:00"/>
    <s v="Congeladas"/>
    <s v="Perú"/>
    <n v="10225"/>
    <n v="20346.689999999999"/>
  </r>
  <r>
    <x v="0"/>
    <d v="2021-12-01T00:00:00"/>
    <s v="Consumo fresca"/>
    <s v="Argentina"/>
    <n v="275000"/>
    <n v="66660"/>
  </r>
  <r>
    <x v="0"/>
    <d v="2021-12-01T00:00:00"/>
    <s v="Consumo fresca"/>
    <s v="Perú"/>
    <n v="4675"/>
    <n v="780.6"/>
  </r>
  <r>
    <x v="0"/>
    <d v="2021-12-01T00:00:00"/>
    <s v="Copos (puré)"/>
    <s v="Alemania"/>
    <n v="147609"/>
    <n v="233992.28"/>
  </r>
  <r>
    <x v="0"/>
    <d v="2021-12-01T00:00:00"/>
    <s v="Copos (puré)"/>
    <s v="Bélgica"/>
    <n v="16380"/>
    <n v="25332.03"/>
  </r>
  <r>
    <x v="0"/>
    <d v="2021-12-01T00:00:00"/>
    <s v="Copos (puré)"/>
    <s v="Holanda"/>
    <n v="75050"/>
    <n v="91227.01"/>
  </r>
  <r>
    <x v="0"/>
    <d v="2021-12-01T00:00:00"/>
    <s v="Copos (puré)"/>
    <s v="México"/>
    <n v="12344"/>
    <n v="35832.120000000003"/>
  </r>
  <r>
    <x v="0"/>
    <d v="2021-12-01T00:00:00"/>
    <s v="Fécula (almidón)"/>
    <s v="Brasil"/>
    <n v="25000"/>
    <n v="19250"/>
  </r>
  <r>
    <x v="0"/>
    <d v="2021-12-01T00:00:00"/>
    <s v="Fécula (almidón)"/>
    <s v="Dinamarca"/>
    <n v="190000"/>
    <n v="164746.66"/>
  </r>
  <r>
    <x v="0"/>
    <d v="2021-12-01T00:00:00"/>
    <s v="Fécula (almidón)"/>
    <s v="Francia"/>
    <n v="23625"/>
    <n v="22325.63"/>
  </r>
  <r>
    <x v="0"/>
    <d v="2021-12-01T00:00:00"/>
    <s v="Fécula (almidón)"/>
    <s v="Holanda"/>
    <n v="187500"/>
    <n v="171245.14"/>
  </r>
  <r>
    <x v="0"/>
    <d v="2021-12-01T00:00:00"/>
    <s v="Fécula (almidón)"/>
    <s v="Perú"/>
    <n v="1500"/>
    <n v="813.89"/>
  </r>
  <r>
    <x v="0"/>
    <d v="2021-12-01T00:00:00"/>
    <s v="Fécula (almidón)"/>
    <s v="Polonia"/>
    <n v="42000"/>
    <n v="40110"/>
  </r>
  <r>
    <x v="0"/>
    <d v="2021-12-01T00:00:00"/>
    <s v="Harina de papa"/>
    <s v="Alemania"/>
    <n v="50000"/>
    <n v="65471.77"/>
  </r>
  <r>
    <x v="0"/>
    <d v="2021-12-01T00:00:00"/>
    <s v="Harina de papa"/>
    <s v="Bélgica"/>
    <n v="126000"/>
    <n v="197853.59"/>
  </r>
  <r>
    <x v="0"/>
    <d v="2021-12-01T00:00:00"/>
    <s v="Harina de papa"/>
    <s v="Holanda"/>
    <n v="118125"/>
    <n v="124220.57"/>
  </r>
  <r>
    <x v="0"/>
    <d v="2021-12-01T00:00:00"/>
    <s v="Harina de papa"/>
    <s v="Taiwán"/>
    <n v="2750"/>
    <n v="3037.63"/>
  </r>
  <r>
    <x v="0"/>
    <d v="2021-12-01T00:00:00"/>
    <s v="Preparadas congeladas"/>
    <s v="Alemania"/>
    <n v="2224545"/>
    <n v="1822760.06"/>
  </r>
  <r>
    <x v="0"/>
    <d v="2021-12-01T00:00:00"/>
    <s v="Preparadas congeladas"/>
    <s v="Argentina"/>
    <n v="1604124.4"/>
    <n v="1775330.99"/>
  </r>
  <r>
    <x v="0"/>
    <d v="2021-12-01T00:00:00"/>
    <s v="Preparadas congeladas"/>
    <s v="Bélgica"/>
    <n v="9855809.5299999993"/>
    <n v="7954863.2000000002"/>
  </r>
  <r>
    <x v="0"/>
    <d v="2021-12-01T00:00:00"/>
    <s v="Preparadas congeladas"/>
    <s v="Dinamarca"/>
    <n v="75600"/>
    <n v="61740"/>
  </r>
  <r>
    <x v="0"/>
    <d v="2021-12-01T00:00:00"/>
    <s v="Preparadas congeladas"/>
    <s v="Estados Unidos"/>
    <n v="104189.52929999999"/>
    <n v="186063.1"/>
  </r>
  <r>
    <x v="0"/>
    <d v="2021-12-01T00:00:00"/>
    <s v="Preparadas congeladas"/>
    <s v="Francia"/>
    <n v="95325"/>
    <n v="86032.5"/>
  </r>
  <r>
    <x v="0"/>
    <d v="2021-12-01T00:00:00"/>
    <s v="Preparadas congeladas"/>
    <s v="Holanda"/>
    <n v="2369785.1"/>
    <n v="2081467.09"/>
  </r>
  <r>
    <x v="0"/>
    <d v="2021-12-01T00:00:00"/>
    <s v="Preparadas congeladas"/>
    <s v="Origen o destino no precisado"/>
    <n v="416.56099999999998"/>
    <n v="1496.77"/>
  </r>
  <r>
    <x v="0"/>
    <d v="2021-12-01T00:00:00"/>
    <s v="Preparadas congeladas"/>
    <s v="Suecia"/>
    <n v="432"/>
    <n v="1060.3699999999999"/>
  </r>
  <r>
    <x v="0"/>
    <d v="2021-12-01T00:00:00"/>
    <s v="Preparadas sin congelar"/>
    <s v="Argentina"/>
    <n v="3713.04"/>
    <n v="21306.17"/>
  </r>
  <r>
    <x v="0"/>
    <d v="2021-12-01T00:00:00"/>
    <s v="Preparadas sin congelar"/>
    <s v="Brasil"/>
    <n v="4.2"/>
    <n v="454.97"/>
  </r>
  <r>
    <x v="0"/>
    <d v="2021-12-01T00:00:00"/>
    <s v="Preparadas sin congelar"/>
    <s v="Canadá"/>
    <n v="36917.8462"/>
    <n v="189561.64"/>
  </r>
  <r>
    <x v="0"/>
    <d v="2021-12-01T00:00:00"/>
    <s v="Preparadas sin congelar"/>
    <s v="China"/>
    <n v="17828.5828"/>
    <n v="113547.75"/>
  </r>
  <r>
    <x v="0"/>
    <d v="2021-12-01T00:00:00"/>
    <s v="Preparadas sin congelar"/>
    <s v="Colombia"/>
    <n v="33733.611199999999"/>
    <n v="126261.39"/>
  </r>
  <r>
    <x v="0"/>
    <d v="2021-12-01T00:00:00"/>
    <s v="Preparadas sin congelar"/>
    <s v="España"/>
    <n v="4509.3999999999996"/>
    <n v="33927.18"/>
  </r>
  <r>
    <x v="0"/>
    <d v="2021-12-01T00:00:00"/>
    <s v="Preparadas sin congelar"/>
    <s v="Estados Unidos"/>
    <n v="27203.162"/>
    <n v="158689.04999999999"/>
  </r>
  <r>
    <x v="0"/>
    <d v="2021-12-01T00:00:00"/>
    <s v="Preparadas sin congelar"/>
    <s v="Francia"/>
    <n v="210571.08"/>
    <n v="313997.95"/>
  </r>
  <r>
    <x v="0"/>
    <d v="2021-12-01T00:00:00"/>
    <s v="Preparadas sin congelar"/>
    <s v="Holanda"/>
    <n v="91656"/>
    <n v="97215.23"/>
  </r>
  <r>
    <x v="0"/>
    <d v="2021-12-01T00:00:00"/>
    <s v="Preparadas sin congelar"/>
    <s v="Italia"/>
    <n v="67.5"/>
    <n v="1429.82"/>
  </r>
  <r>
    <x v="0"/>
    <d v="2021-12-01T00:00:00"/>
    <s v="Preparadas sin congelar"/>
    <s v="Malasia"/>
    <n v="11400"/>
    <n v="90447.51"/>
  </r>
  <r>
    <x v="0"/>
    <d v="2021-12-01T00:00:00"/>
    <s v="Preparadas sin congelar"/>
    <s v="México"/>
    <n v="34827.989399999999"/>
    <n v="154661.85999999999"/>
  </r>
  <r>
    <x v="0"/>
    <d v="2021-12-01T00:00:00"/>
    <s v="Preparadas sin congelar"/>
    <s v="Perú"/>
    <n v="21052.820599999999"/>
    <n v="71482.490000000005"/>
  </r>
  <r>
    <x v="0"/>
    <d v="2021-12-01T00:00:00"/>
    <s v="Preparadas sin congelar"/>
    <s v="Taiwán"/>
    <n v="142.4"/>
    <n v="1360.16"/>
  </r>
  <r>
    <x v="1"/>
    <d v="2022-01-01T00:00:00"/>
    <s v="Congeladas"/>
    <s v="Colombia"/>
    <n v="2935.44"/>
    <n v="8462.82"/>
  </r>
  <r>
    <x v="1"/>
    <d v="2022-01-01T00:00:00"/>
    <s v="Congeladas"/>
    <s v="Perú"/>
    <n v="1312.5"/>
    <n v="3211.69"/>
  </r>
  <r>
    <x v="1"/>
    <d v="2022-01-01T00:00:00"/>
    <s v="Congeladas"/>
    <s v="Taiwán"/>
    <n v="52.123100000000001"/>
    <n v="280.77999999999997"/>
  </r>
  <r>
    <x v="1"/>
    <d v="2022-01-01T00:00:00"/>
    <s v="Consumo fresca"/>
    <s v="Perú"/>
    <n v="2000"/>
    <n v="384.22"/>
  </r>
  <r>
    <x v="1"/>
    <d v="2022-01-01T00:00:00"/>
    <s v="Copos (puré)"/>
    <s v="Alemania"/>
    <n v="241681.04"/>
    <n v="347649.63"/>
  </r>
  <r>
    <x v="1"/>
    <d v="2022-01-01T00:00:00"/>
    <s v="Copos (puré)"/>
    <s v="Bélgica"/>
    <n v="41220"/>
    <n v="63789.47"/>
  </r>
  <r>
    <x v="1"/>
    <d v="2022-01-01T00:00:00"/>
    <s v="Fécula (almidón)"/>
    <s v="Alemania"/>
    <n v="60000"/>
    <n v="45140"/>
  </r>
  <r>
    <x v="1"/>
    <d v="2022-01-01T00:00:00"/>
    <s v="Fécula (almidón)"/>
    <s v="China"/>
    <n v="5000"/>
    <n v="3089.06"/>
  </r>
  <r>
    <x v="1"/>
    <d v="2022-01-01T00:00:00"/>
    <s v="Fécula (almidón)"/>
    <s v="Dinamarca"/>
    <n v="24000"/>
    <n v="19967.03"/>
  </r>
  <r>
    <x v="1"/>
    <d v="2022-01-01T00:00:00"/>
    <s v="Fécula (almidón)"/>
    <s v="Holanda"/>
    <n v="90160"/>
    <n v="86150"/>
  </r>
  <r>
    <x v="1"/>
    <d v="2022-01-01T00:00:00"/>
    <s v="Fécula (almidón)"/>
    <s v="México"/>
    <n v="22000"/>
    <n v="14850"/>
  </r>
  <r>
    <x v="1"/>
    <d v="2022-01-01T00:00:00"/>
    <s v="Fécula (almidón)"/>
    <s v="Polonia"/>
    <n v="21000"/>
    <n v="17430"/>
  </r>
  <r>
    <x v="1"/>
    <d v="2022-01-01T00:00:00"/>
    <s v="Harina de papa"/>
    <s v="Alemania"/>
    <n v="225000"/>
    <n v="301214.63"/>
  </r>
  <r>
    <x v="1"/>
    <d v="2022-01-01T00:00:00"/>
    <s v="Harina de papa"/>
    <s v="China"/>
    <n v="341.26069999999999"/>
    <n v="626.62"/>
  </r>
  <r>
    <x v="1"/>
    <d v="2022-01-01T00:00:00"/>
    <s v="Harina de papa"/>
    <s v="Holanda"/>
    <n v="146275"/>
    <n v="166503.62"/>
  </r>
  <r>
    <x v="1"/>
    <d v="2022-01-01T00:00:00"/>
    <s v="Preparadas congeladas"/>
    <s v="Alemania"/>
    <n v="1098210"/>
    <n v="949977.76"/>
  </r>
  <r>
    <x v="1"/>
    <d v="2022-01-01T00:00:00"/>
    <s v="Preparadas congeladas"/>
    <s v="Argentina"/>
    <n v="958609.4"/>
    <n v="1020425.32"/>
  </r>
  <r>
    <x v="1"/>
    <d v="2022-01-01T00:00:00"/>
    <s v="Preparadas congeladas"/>
    <s v="Bélgica"/>
    <n v="7133090.5060000001"/>
    <n v="6053160.0499999998"/>
  </r>
  <r>
    <x v="1"/>
    <d v="2022-01-01T00:00:00"/>
    <s v="Preparadas congeladas"/>
    <s v="Dinamarca"/>
    <n v="24600"/>
    <n v="20748"/>
  </r>
  <r>
    <x v="1"/>
    <d v="2022-01-01T00:00:00"/>
    <s v="Preparadas congeladas"/>
    <s v="Egipto"/>
    <n v="96000"/>
    <n v="66281.84"/>
  </r>
  <r>
    <x v="1"/>
    <d v="2022-01-01T00:00:00"/>
    <s v="Preparadas congeladas"/>
    <s v="España"/>
    <n v="3330.0154000000002"/>
    <n v="9655.99"/>
  </r>
  <r>
    <x v="1"/>
    <d v="2022-01-01T00:00:00"/>
    <s v="Preparadas congeladas"/>
    <s v="Estados Unidos"/>
    <n v="24094.6162"/>
    <n v="60074.34"/>
  </r>
  <r>
    <x v="1"/>
    <d v="2022-01-01T00:00:00"/>
    <s v="Preparadas congeladas"/>
    <s v="Francia"/>
    <n v="48075"/>
    <n v="42612.5"/>
  </r>
  <r>
    <x v="1"/>
    <d v="2022-01-01T00:00:00"/>
    <s v="Preparadas congeladas"/>
    <s v="Holanda"/>
    <n v="1277710.2"/>
    <n v="1148063.3799999999"/>
  </r>
  <r>
    <x v="1"/>
    <d v="2022-01-01T00:00:00"/>
    <s v="Preparadas congeladas"/>
    <s v="Reino Unido"/>
    <n v="22680"/>
    <n v="23672.97"/>
  </r>
  <r>
    <x v="1"/>
    <d v="2022-01-01T00:00:00"/>
    <s v="Preparadas sin congelar"/>
    <s v="Argentina"/>
    <n v="3451.68"/>
    <n v="20533.84"/>
  </r>
  <r>
    <x v="1"/>
    <d v="2022-01-01T00:00:00"/>
    <s v="Preparadas sin congelar"/>
    <s v="Brasil"/>
    <n v="0.45"/>
    <n v="112.95"/>
  </r>
  <r>
    <x v="1"/>
    <d v="2022-01-01T00:00:00"/>
    <s v="Preparadas sin congelar"/>
    <s v="Canadá"/>
    <n v="30444.615399999999"/>
    <n v="151649.31"/>
  </r>
  <r>
    <x v="1"/>
    <d v="2022-01-01T00:00:00"/>
    <s v="Preparadas sin congelar"/>
    <s v="China"/>
    <n v="68870.720000000001"/>
    <n v="439540.54"/>
  </r>
  <r>
    <x v="1"/>
    <d v="2022-01-01T00:00:00"/>
    <s v="Preparadas sin congelar"/>
    <s v="Colombia"/>
    <n v="23299.94"/>
    <n v="82872.259999999995"/>
  </r>
  <r>
    <x v="1"/>
    <d v="2022-01-01T00:00:00"/>
    <s v="Preparadas sin congelar"/>
    <s v="España"/>
    <n v="13344.918600000001"/>
    <n v="79282.990000000005"/>
  </r>
  <r>
    <x v="1"/>
    <d v="2022-01-01T00:00:00"/>
    <s v="Preparadas sin congelar"/>
    <s v="Estados Unidos"/>
    <n v="67707.035999999993"/>
    <n v="450704.85"/>
  </r>
  <r>
    <x v="1"/>
    <d v="2022-01-01T00:00:00"/>
    <s v="Preparadas sin congelar"/>
    <s v="Holanda"/>
    <n v="46680"/>
    <n v="48480.58"/>
  </r>
  <r>
    <x v="1"/>
    <d v="2022-01-01T00:00:00"/>
    <s v="Preparadas sin congelar"/>
    <s v="México"/>
    <n v="24888"/>
    <n v="139109.37"/>
  </r>
  <r>
    <x v="1"/>
    <d v="2022-01-01T00:00:00"/>
    <s v="Preparadas sin congelar"/>
    <s v="Perú"/>
    <n v="525"/>
    <n v="126.76"/>
  </r>
  <r>
    <x v="1"/>
    <d v="2022-01-01T00:00:00"/>
    <s v="Preparadas sin congelar"/>
    <s v="Taiwán"/>
    <n v="1956.16"/>
    <n v="11005.43"/>
  </r>
  <r>
    <x v="1"/>
    <d v="2022-02-01T00:00:00"/>
    <s v="Congeladas"/>
    <s v="China"/>
    <n v="36000"/>
    <n v="49800"/>
  </r>
  <r>
    <x v="1"/>
    <d v="2022-02-01T00:00:00"/>
    <s v="Congeladas"/>
    <s v="Colombia"/>
    <n v="1467.72"/>
    <n v="4230.08"/>
  </r>
  <r>
    <x v="1"/>
    <d v="2022-02-01T00:00:00"/>
    <s v="Copos (puré)"/>
    <s v="Alemania"/>
    <n v="91465"/>
    <n v="140837.18"/>
  </r>
  <r>
    <x v="1"/>
    <d v="2022-02-01T00:00:00"/>
    <s v="Fécula (almidón)"/>
    <s v="Dinamarca"/>
    <n v="84000"/>
    <n v="78446.31"/>
  </r>
  <r>
    <x v="1"/>
    <d v="2022-02-01T00:00:00"/>
    <s v="Fécula (almidón)"/>
    <s v="Holanda"/>
    <n v="35000"/>
    <n v="31325"/>
  </r>
  <r>
    <x v="1"/>
    <d v="2022-02-01T00:00:00"/>
    <s v="Harina de papa"/>
    <s v="Holanda"/>
    <n v="189000"/>
    <n v="224847.66"/>
  </r>
  <r>
    <x v="1"/>
    <d v="2022-02-01T00:00:00"/>
    <s v="Preparadas congeladas"/>
    <s v="Alemania"/>
    <n v="358410"/>
    <n v="317889.83"/>
  </r>
  <r>
    <x v="1"/>
    <d v="2022-02-01T00:00:00"/>
    <s v="Preparadas congeladas"/>
    <s v="Argentina"/>
    <n v="1562627.6"/>
    <n v="1747962.56"/>
  </r>
  <r>
    <x v="1"/>
    <d v="2022-02-01T00:00:00"/>
    <s v="Preparadas congeladas"/>
    <s v="Bélgica"/>
    <n v="5764047"/>
    <n v="5011412.0999999996"/>
  </r>
  <r>
    <x v="1"/>
    <d v="2022-02-01T00:00:00"/>
    <s v="Preparadas congeladas"/>
    <s v="Estados Unidos"/>
    <n v="19607.259099999999"/>
    <n v="27335.87"/>
  </r>
  <r>
    <x v="1"/>
    <d v="2022-02-01T00:00:00"/>
    <s v="Preparadas congeladas"/>
    <s v="Francia"/>
    <n v="71700"/>
    <n v="64200"/>
  </r>
  <r>
    <x v="1"/>
    <d v="2022-02-01T00:00:00"/>
    <s v="Preparadas congeladas"/>
    <s v="Holanda"/>
    <n v="2137574.4361"/>
    <n v="1927019.61"/>
  </r>
  <r>
    <x v="1"/>
    <d v="2022-02-01T00:00:00"/>
    <s v="Preparadas sin congelar"/>
    <s v="Argentina"/>
    <n v="15060.96"/>
    <n v="84526.720000000001"/>
  </r>
  <r>
    <x v="1"/>
    <d v="2022-02-01T00:00:00"/>
    <s v="Preparadas sin congelar"/>
    <s v="Brasil"/>
    <n v="45"/>
    <n v="2572.15"/>
  </r>
  <r>
    <x v="1"/>
    <d v="2022-02-01T00:00:00"/>
    <s v="Preparadas sin congelar"/>
    <s v="Bélgica"/>
    <n v="48372"/>
    <n v="43987.01"/>
  </r>
  <r>
    <x v="1"/>
    <d v="2022-02-01T00:00:00"/>
    <s v="Preparadas sin congelar"/>
    <s v="China"/>
    <n v="27417.4935"/>
    <n v="165349.25"/>
  </r>
  <r>
    <x v="1"/>
    <d v="2022-02-01T00:00:00"/>
    <s v="Preparadas sin congelar"/>
    <s v="Colombia"/>
    <n v="6392.22"/>
    <n v="25221.14"/>
  </r>
  <r>
    <x v="1"/>
    <d v="2022-02-01T00:00:00"/>
    <s v="Preparadas sin congelar"/>
    <s v="Estados Unidos"/>
    <n v="33505.561999999998"/>
    <n v="233847.63"/>
  </r>
  <r>
    <x v="1"/>
    <d v="2022-02-01T00:00:00"/>
    <s v="Preparadas sin congelar"/>
    <s v="Francia"/>
    <n v="140000"/>
    <n v="207052.9"/>
  </r>
  <r>
    <x v="1"/>
    <d v="2022-02-01T00:00:00"/>
    <s v="Preparadas sin congelar"/>
    <s v="Grecia"/>
    <n v="75"/>
    <n v="384.41"/>
  </r>
  <r>
    <x v="1"/>
    <d v="2022-02-01T00:00:00"/>
    <s v="Preparadas sin congelar"/>
    <s v="Holanda"/>
    <n v="114660"/>
    <n v="118641.06"/>
  </r>
  <r>
    <x v="1"/>
    <d v="2022-02-01T00:00:00"/>
    <s v="Preparadas sin congelar"/>
    <s v="México"/>
    <n v="6720"/>
    <n v="37913.47"/>
  </r>
  <r>
    <x v="1"/>
    <d v="2022-02-01T00:00:00"/>
    <s v="Preparadas sin congelar"/>
    <s v="Perú"/>
    <n v="12059.629000000001"/>
    <n v="89682.06"/>
  </r>
  <r>
    <x v="1"/>
    <d v="2022-02-01T00:00:00"/>
    <s v="Preparadas sin congelar"/>
    <s v="Taiwán"/>
    <n v="120.97"/>
    <n v="975.6"/>
  </r>
  <r>
    <x v="1"/>
    <d v="2022-03-01T00:00:00"/>
    <s v="Congeladas"/>
    <s v="Bélgica"/>
    <n v="46400"/>
    <n v="42089.46"/>
  </r>
  <r>
    <x v="1"/>
    <d v="2022-03-01T00:00:00"/>
    <s v="Congeladas"/>
    <s v="China"/>
    <n v="24000"/>
    <n v="33840"/>
  </r>
  <r>
    <x v="1"/>
    <d v="2022-03-01T00:00:00"/>
    <s v="Congeladas"/>
    <s v="Colombia"/>
    <n v="1956.96"/>
    <n v="6589.36"/>
  </r>
  <r>
    <x v="1"/>
    <d v="2022-03-01T00:00:00"/>
    <s v="Consumo fresca"/>
    <s v="Perú"/>
    <n v="3250"/>
    <n v="654.04"/>
  </r>
  <r>
    <x v="1"/>
    <d v="2022-03-01T00:00:00"/>
    <s v="Copos (puré)"/>
    <s v="Alemania"/>
    <n v="56680"/>
    <n v="102024"/>
  </r>
  <r>
    <x v="1"/>
    <d v="2022-03-01T00:00:00"/>
    <s v="Copos (puré)"/>
    <s v="Holanda"/>
    <n v="90720"/>
    <n v="142244.79999999999"/>
  </r>
  <r>
    <x v="1"/>
    <d v="2022-03-01T00:00:00"/>
    <s v="Copos (puré)"/>
    <s v="India"/>
    <n v="0.3"/>
    <n v="25.13"/>
  </r>
  <r>
    <x v="1"/>
    <d v="2022-03-01T00:00:00"/>
    <s v="Copos (puré)"/>
    <s v="México"/>
    <n v="8100"/>
    <n v="13365"/>
  </r>
  <r>
    <x v="1"/>
    <d v="2022-03-01T00:00:00"/>
    <s v="Fécula (almidón)"/>
    <s v="Dinamarca"/>
    <n v="21000"/>
    <n v="17608.04"/>
  </r>
  <r>
    <x v="1"/>
    <d v="2022-03-01T00:00:00"/>
    <s v="Fécula (almidón)"/>
    <s v="Estados Unidos"/>
    <n v="0.45"/>
    <n v="90.11"/>
  </r>
  <r>
    <x v="1"/>
    <d v="2022-03-01T00:00:00"/>
    <s v="Fécula (almidón)"/>
    <s v="Holanda"/>
    <n v="75000"/>
    <n v="69650"/>
  </r>
  <r>
    <x v="1"/>
    <d v="2022-03-01T00:00:00"/>
    <s v="Fécula (almidón)"/>
    <s v="Perú"/>
    <n v="1750"/>
    <n v="940.71"/>
  </r>
  <r>
    <x v="1"/>
    <d v="2022-03-01T00:00:00"/>
    <s v="Harina de papa"/>
    <s v="Alemania"/>
    <n v="50000"/>
    <n v="68730.899999999994"/>
  </r>
  <r>
    <x v="1"/>
    <d v="2022-03-01T00:00:00"/>
    <s v="Harina de papa"/>
    <s v="Holanda"/>
    <n v="316525"/>
    <n v="367546.9"/>
  </r>
  <r>
    <x v="1"/>
    <d v="2022-03-01T00:00:00"/>
    <s v="Harina de papa"/>
    <s v="India"/>
    <n v="4000"/>
    <n v="7600"/>
  </r>
  <r>
    <x v="1"/>
    <d v="2022-03-01T00:00:00"/>
    <s v="Harina de papa"/>
    <s v="Perú"/>
    <n v="125"/>
    <n v="118.22"/>
  </r>
  <r>
    <x v="1"/>
    <d v="2022-03-01T00:00:00"/>
    <s v="Papa semilla"/>
    <s v="Argentina"/>
    <n v="0.34620000000000001"/>
    <n v="44.6"/>
  </r>
  <r>
    <x v="1"/>
    <d v="2022-03-01T00:00:00"/>
    <s v="Preparadas congeladas"/>
    <s v="Alemania"/>
    <n v="360040"/>
    <n v="319029.93"/>
  </r>
  <r>
    <x v="1"/>
    <d v="2022-03-01T00:00:00"/>
    <s v="Preparadas congeladas"/>
    <s v="Argentina"/>
    <n v="1921328.88"/>
    <n v="2081032.63"/>
  </r>
  <r>
    <x v="1"/>
    <d v="2022-03-01T00:00:00"/>
    <s v="Preparadas congeladas"/>
    <s v="Bélgica"/>
    <n v="11051342.6"/>
    <n v="8099142.2999999998"/>
  </r>
  <r>
    <x v="1"/>
    <d v="2022-03-01T00:00:00"/>
    <s v="Preparadas congeladas"/>
    <s v="Colombia"/>
    <n v="4359"/>
    <n v="4543"/>
  </r>
  <r>
    <x v="1"/>
    <d v="2022-03-01T00:00:00"/>
    <s v="Preparadas congeladas"/>
    <s v="Dinamarca"/>
    <n v="25200"/>
    <n v="22176"/>
  </r>
  <r>
    <x v="1"/>
    <d v="2022-03-01T00:00:00"/>
    <s v="Preparadas congeladas"/>
    <s v="Estados Unidos"/>
    <n v="12345.1"/>
    <n v="28330.67"/>
  </r>
  <r>
    <x v="1"/>
    <d v="2022-03-01T00:00:00"/>
    <s v="Preparadas congeladas"/>
    <s v="Francia"/>
    <n v="118950"/>
    <n v="109947.5"/>
  </r>
  <r>
    <x v="1"/>
    <d v="2022-03-01T00:00:00"/>
    <s v="Preparadas congeladas"/>
    <s v="Holanda"/>
    <n v="2217901.5956000001"/>
    <n v="2319572.2400000002"/>
  </r>
  <r>
    <x v="1"/>
    <d v="2022-03-01T00:00:00"/>
    <s v="Preparadas sin congelar"/>
    <s v="Canadá"/>
    <n v="22423.599999999999"/>
    <n v="115638.91"/>
  </r>
  <r>
    <x v="1"/>
    <d v="2022-03-01T00:00:00"/>
    <s v="Preparadas sin congelar"/>
    <s v="Colombia"/>
    <n v="1390.6"/>
    <n v="6193.98"/>
  </r>
  <r>
    <x v="1"/>
    <d v="2022-03-01T00:00:00"/>
    <s v="Preparadas sin congelar"/>
    <s v="España"/>
    <n v="3423.5219999999999"/>
    <n v="22754.51"/>
  </r>
  <r>
    <x v="1"/>
    <d v="2022-03-01T00:00:00"/>
    <s v="Preparadas sin congelar"/>
    <s v="Estados Unidos"/>
    <n v="53352.972999999998"/>
    <n v="387175.41"/>
  </r>
  <r>
    <x v="1"/>
    <d v="2022-03-01T00:00:00"/>
    <s v="Preparadas sin congelar"/>
    <s v="Holanda"/>
    <n v="46680"/>
    <n v="48667.57"/>
  </r>
  <r>
    <x v="1"/>
    <d v="2022-03-01T00:00:00"/>
    <s v="Preparadas sin congelar"/>
    <s v="Perú"/>
    <n v="5403.8440000000001"/>
    <n v="35296.050000000003"/>
  </r>
  <r>
    <x v="1"/>
    <d v="2022-03-01T00:00:00"/>
    <s v="Preparadas sin congelar"/>
    <s v="Taiwán"/>
    <n v="329.58"/>
    <n v="2547.6799999999998"/>
  </r>
  <r>
    <x v="1"/>
    <d v="2022-04-01T00:00:00"/>
    <s v="Congeladas"/>
    <s v="Perú"/>
    <n v="10973"/>
    <n v="1893.07"/>
  </r>
  <r>
    <x v="1"/>
    <d v="2022-04-01T00:00:00"/>
    <s v="Copos (puré)"/>
    <s v="Alemania"/>
    <n v="274400"/>
    <n v="396723.36"/>
  </r>
  <r>
    <x v="1"/>
    <d v="2022-04-01T00:00:00"/>
    <s v="Copos (puré)"/>
    <s v="Bélgica"/>
    <n v="69300"/>
    <n v="110560.6"/>
  </r>
  <r>
    <x v="1"/>
    <d v="2022-04-01T00:00:00"/>
    <s v="Copos (puré)"/>
    <s v="Holanda"/>
    <n v="150110"/>
    <n v="235773.2"/>
  </r>
  <r>
    <x v="1"/>
    <d v="2022-04-01T00:00:00"/>
    <s v="Copos (puré)"/>
    <s v="México"/>
    <n v="8100"/>
    <n v="13365"/>
  </r>
  <r>
    <x v="1"/>
    <d v="2022-04-01T00:00:00"/>
    <s v="Copos (puré)"/>
    <s v="Polonia"/>
    <n v="19000"/>
    <n v="39258.81"/>
  </r>
  <r>
    <x v="1"/>
    <d v="2022-04-01T00:00:00"/>
    <s v="Fécula (almidón)"/>
    <s v="China"/>
    <n v="129"/>
    <n v="836.81"/>
  </r>
  <r>
    <x v="1"/>
    <d v="2022-04-01T00:00:00"/>
    <s v="Fécula (almidón)"/>
    <s v="Holanda"/>
    <n v="55000"/>
    <n v="49987.51"/>
  </r>
  <r>
    <x v="1"/>
    <d v="2022-04-01T00:00:00"/>
    <s v="Harina de papa"/>
    <s v="Alemania"/>
    <n v="299975"/>
    <n v="402445.5"/>
  </r>
  <r>
    <x v="1"/>
    <d v="2022-04-01T00:00:00"/>
    <s v="Harina de papa"/>
    <s v="Holanda"/>
    <n v="168525"/>
    <n v="249600.16"/>
  </r>
  <r>
    <x v="1"/>
    <d v="2022-04-01T00:00:00"/>
    <s v="Harina de papa"/>
    <s v="Perú"/>
    <n v="3000"/>
    <n v="310.41000000000003"/>
  </r>
  <r>
    <x v="1"/>
    <d v="2022-04-01T00:00:00"/>
    <s v="Preparadas congeladas"/>
    <s v="Alemania"/>
    <n v="959760"/>
    <n v="1158119.1499999999"/>
  </r>
  <r>
    <x v="1"/>
    <d v="2022-04-01T00:00:00"/>
    <s v="Preparadas congeladas"/>
    <s v="Argentina"/>
    <n v="1803249.2901000001"/>
    <n v="1980213.38"/>
  </r>
  <r>
    <x v="1"/>
    <d v="2022-04-01T00:00:00"/>
    <s v="Preparadas congeladas"/>
    <s v="Bélgica"/>
    <n v="8891847.6199999992"/>
    <n v="8141680.6399999997"/>
  </r>
  <r>
    <x v="1"/>
    <d v="2022-04-01T00:00:00"/>
    <s v="Preparadas congeladas"/>
    <s v="Dinamarca"/>
    <n v="25200"/>
    <n v="22680"/>
  </r>
  <r>
    <x v="1"/>
    <d v="2022-04-01T00:00:00"/>
    <s v="Preparadas congeladas"/>
    <s v="Egipto"/>
    <n v="48000"/>
    <n v="46798.14"/>
  </r>
  <r>
    <x v="1"/>
    <d v="2022-04-01T00:00:00"/>
    <s v="Preparadas congeladas"/>
    <s v="Estados Unidos"/>
    <n v="18155.160500000002"/>
    <n v="43739.74"/>
  </r>
  <r>
    <x v="1"/>
    <d v="2022-04-01T00:00:00"/>
    <s v="Preparadas congeladas"/>
    <s v="Francia"/>
    <n v="96150"/>
    <n v="90665"/>
  </r>
  <r>
    <x v="1"/>
    <d v="2022-04-01T00:00:00"/>
    <s v="Preparadas congeladas"/>
    <s v="Holanda"/>
    <n v="2615464.3865"/>
    <n v="2762398.28"/>
  </r>
  <r>
    <x v="1"/>
    <d v="2022-04-01T00:00:00"/>
    <s v="Preparadas congeladas"/>
    <s v="Uruguay"/>
    <n v="46656"/>
    <n v="57315.25"/>
  </r>
  <r>
    <x v="1"/>
    <d v="2022-04-01T00:00:00"/>
    <s v="Preparadas sin congelar"/>
    <s v="Brasil"/>
    <n v="74"/>
    <n v="607.26"/>
  </r>
  <r>
    <x v="1"/>
    <d v="2022-04-01T00:00:00"/>
    <s v="Preparadas sin congelar"/>
    <s v="Canadá"/>
    <n v="22202.0769"/>
    <n v="115588.86"/>
  </r>
  <r>
    <x v="1"/>
    <d v="2022-04-01T00:00:00"/>
    <s v="Preparadas sin congelar"/>
    <s v="China"/>
    <n v="5734.8"/>
    <n v="43263.48"/>
  </r>
  <r>
    <x v="1"/>
    <d v="2022-04-01T00:00:00"/>
    <s v="Preparadas sin congelar"/>
    <s v="Colombia"/>
    <n v="23781.58"/>
    <n v="123480.88"/>
  </r>
  <r>
    <x v="1"/>
    <d v="2022-04-01T00:00:00"/>
    <s v="Preparadas sin congelar"/>
    <s v="España"/>
    <n v="1753.92"/>
    <n v="11359.47"/>
  </r>
  <r>
    <x v="1"/>
    <d v="2022-04-01T00:00:00"/>
    <s v="Preparadas sin congelar"/>
    <s v="Estados Unidos"/>
    <n v="230836.7689"/>
    <n v="1814715.26"/>
  </r>
  <r>
    <x v="1"/>
    <d v="2022-04-01T00:00:00"/>
    <s v="Preparadas sin congelar"/>
    <s v="Francia"/>
    <n v="139650"/>
    <n v="230187.46"/>
  </r>
  <r>
    <x v="1"/>
    <d v="2022-04-01T00:00:00"/>
    <s v="Preparadas sin congelar"/>
    <s v="Holanda"/>
    <n v="46632"/>
    <n v="48252.38"/>
  </r>
  <r>
    <x v="1"/>
    <d v="2022-04-01T00:00:00"/>
    <s v="Preparadas sin congelar"/>
    <s v="Perú"/>
    <n v="5374.16"/>
    <n v="35597.64"/>
  </r>
  <r>
    <x v="1"/>
    <d v="2022-05-01T00:00:00"/>
    <s v="Congeladas"/>
    <s v="Bélgica"/>
    <n v="24192"/>
    <n v="23596.16"/>
  </r>
  <r>
    <x v="1"/>
    <d v="2022-05-01T00:00:00"/>
    <s v="Congeladas"/>
    <s v="Perú"/>
    <n v="4515.5"/>
    <n v="8744.56"/>
  </r>
  <r>
    <x v="1"/>
    <d v="2022-05-01T00:00:00"/>
    <s v="Consumo fresca"/>
    <s v="Perú"/>
    <n v="2500"/>
    <n v="512.83000000000004"/>
  </r>
  <r>
    <x v="1"/>
    <d v="2022-05-01T00:00:00"/>
    <s v="Copos (puré)"/>
    <s v="Alemania"/>
    <n v="343411"/>
    <n v="598524.98"/>
  </r>
  <r>
    <x v="1"/>
    <d v="2022-05-01T00:00:00"/>
    <s v="Copos (puré)"/>
    <s v="Holanda"/>
    <n v="424025"/>
    <n v="796792.56"/>
  </r>
  <r>
    <x v="1"/>
    <d v="2022-05-01T00:00:00"/>
    <s v="Copos (puré)"/>
    <s v="Polonia"/>
    <n v="20000"/>
    <n v="39814.129999999997"/>
  </r>
  <r>
    <x v="1"/>
    <d v="2022-05-01T00:00:00"/>
    <s v="Fécula (almidón)"/>
    <s v="Alemania"/>
    <n v="22000"/>
    <n v="22220"/>
  </r>
  <r>
    <x v="1"/>
    <d v="2022-05-01T00:00:00"/>
    <s v="Fécula (almidón)"/>
    <s v="Brasil"/>
    <n v="25000"/>
    <n v="25750"/>
  </r>
  <r>
    <x v="1"/>
    <d v="2022-05-01T00:00:00"/>
    <s v="Fécula (almidón)"/>
    <s v="Holanda"/>
    <n v="35000"/>
    <n v="36470"/>
  </r>
  <r>
    <x v="1"/>
    <d v="2022-05-01T00:00:00"/>
    <s v="Fécula (almidón)"/>
    <s v="Origen o destino no precisado"/>
    <n v="0.08"/>
    <n v="27.15"/>
  </r>
  <r>
    <x v="1"/>
    <d v="2022-05-01T00:00:00"/>
    <s v="Fécula (almidón)"/>
    <s v="Perú"/>
    <n v="1150"/>
    <n v="542.74"/>
  </r>
  <r>
    <x v="1"/>
    <d v="2022-05-01T00:00:00"/>
    <s v="Harina de papa"/>
    <s v="Alemania"/>
    <n v="224975"/>
    <n v="307237.93"/>
  </r>
  <r>
    <x v="1"/>
    <d v="2022-05-01T00:00:00"/>
    <s v="Harina de papa"/>
    <s v="Holanda"/>
    <n v="467425"/>
    <n v="711773.95"/>
  </r>
  <r>
    <x v="1"/>
    <d v="2022-05-01T00:00:00"/>
    <s v="Harina de papa"/>
    <s v="Perú"/>
    <n v="200"/>
    <n v="186.06"/>
  </r>
  <r>
    <x v="1"/>
    <d v="2022-05-01T00:00:00"/>
    <s v="Harina de papa"/>
    <s v="Taiwán"/>
    <n v="950"/>
    <n v="1264.3499999999999"/>
  </r>
  <r>
    <x v="1"/>
    <d v="2022-05-01T00:00:00"/>
    <s v="Preparadas congeladas"/>
    <s v="Alemania"/>
    <n v="875010"/>
    <n v="949561.66"/>
  </r>
  <r>
    <x v="1"/>
    <d v="2022-05-01T00:00:00"/>
    <s v="Preparadas congeladas"/>
    <s v="Argentina"/>
    <n v="1576135.7845999999"/>
    <n v="1855085.88"/>
  </r>
  <r>
    <x v="1"/>
    <d v="2022-05-01T00:00:00"/>
    <s v="Preparadas congeladas"/>
    <s v="Bélgica"/>
    <n v="7589193.7308"/>
    <n v="6927772.5499999998"/>
  </r>
  <r>
    <x v="1"/>
    <d v="2022-05-01T00:00:00"/>
    <s v="Preparadas congeladas"/>
    <s v="España"/>
    <n v="11466"/>
    <n v="51834.5"/>
  </r>
  <r>
    <x v="1"/>
    <d v="2022-05-01T00:00:00"/>
    <s v="Preparadas congeladas"/>
    <s v="Estados Unidos"/>
    <n v="295.14620000000002"/>
    <n v="2815.63"/>
  </r>
  <r>
    <x v="1"/>
    <d v="2022-05-01T00:00:00"/>
    <s v="Preparadas congeladas"/>
    <s v="Francia"/>
    <n v="70875"/>
    <n v="70170"/>
  </r>
  <r>
    <x v="1"/>
    <d v="2022-05-01T00:00:00"/>
    <s v="Preparadas congeladas"/>
    <s v="Holanda"/>
    <n v="2557837.6"/>
    <n v="2687754.4"/>
  </r>
  <r>
    <x v="1"/>
    <d v="2022-05-01T00:00:00"/>
    <s v="Preparadas congeladas"/>
    <s v="Suecia"/>
    <n v="1296"/>
    <n v="2634.12"/>
  </r>
  <r>
    <x v="1"/>
    <d v="2022-05-01T00:00:00"/>
    <s v="Preparadas congeladas"/>
    <s v="Turquía"/>
    <n v="20680"/>
    <n v="24572.38"/>
  </r>
  <r>
    <x v="1"/>
    <d v="2022-05-01T00:00:00"/>
    <s v="Preparadas congeladas"/>
    <s v="Uruguay"/>
    <n v="23328"/>
    <n v="28673.7"/>
  </r>
  <r>
    <x v="1"/>
    <d v="2022-05-01T00:00:00"/>
    <s v="Preparadas sin congelar"/>
    <s v="China"/>
    <n v="9355.2000000000007"/>
    <n v="41007.53"/>
  </r>
  <r>
    <x v="1"/>
    <d v="2022-05-01T00:00:00"/>
    <s v="Preparadas sin congelar"/>
    <s v="Colombia"/>
    <n v="3598.7"/>
    <n v="14804.95"/>
  </r>
  <r>
    <x v="1"/>
    <d v="2022-05-01T00:00:00"/>
    <s v="Preparadas sin congelar"/>
    <s v="Estados Unidos"/>
    <n v="33706.061999999998"/>
    <n v="221582.82"/>
  </r>
  <r>
    <x v="1"/>
    <d v="2022-05-01T00:00:00"/>
    <s v="Preparadas sin congelar"/>
    <s v="Francia"/>
    <n v="139300"/>
    <n v="260989.49"/>
  </r>
  <r>
    <x v="1"/>
    <d v="2022-05-01T00:00:00"/>
    <s v="Preparadas sin congelar"/>
    <s v="Holanda"/>
    <n v="69360"/>
    <n v="81293.48"/>
  </r>
  <r>
    <x v="1"/>
    <d v="2022-05-01T00:00:00"/>
    <s v="Preparadas sin congelar"/>
    <s v="México"/>
    <n v="12846"/>
    <n v="75650.17"/>
  </r>
  <r>
    <x v="1"/>
    <d v="2022-05-01T00:00:00"/>
    <s v="Preparadas sin congelar"/>
    <s v="Perú"/>
    <n v="9160.2000000000007"/>
    <n v="55562.47"/>
  </r>
  <r>
    <x v="1"/>
    <d v="2022-05-01T00:00:00"/>
    <s v="Preparadas sin congelar"/>
    <s v="Taiwán"/>
    <n v="942.24"/>
    <n v="3740.14"/>
  </r>
  <r>
    <x v="1"/>
    <d v="2022-06-01T00:00:00"/>
    <s v="Congeladas"/>
    <s v="Bélgica"/>
    <n v="47392"/>
    <n v="49196.75"/>
  </r>
  <r>
    <x v="1"/>
    <d v="2022-06-01T00:00:00"/>
    <s v="Congeladas"/>
    <s v="Colombia"/>
    <n v="1956.96"/>
    <n v="6594.41"/>
  </r>
  <r>
    <x v="1"/>
    <d v="2022-06-01T00:00:00"/>
    <s v="Copos (puré)"/>
    <s v="Alemania"/>
    <n v="312300"/>
    <n v="432755.14"/>
  </r>
  <r>
    <x v="1"/>
    <d v="2022-06-01T00:00:00"/>
    <s v="Copos (puré)"/>
    <s v="Holanda"/>
    <n v="359840"/>
    <n v="642589.39"/>
  </r>
  <r>
    <x v="1"/>
    <d v="2022-06-01T00:00:00"/>
    <s v="Fécula (almidón)"/>
    <s v="Alemania"/>
    <n v="40000"/>
    <n v="42680"/>
  </r>
  <r>
    <x v="1"/>
    <d v="2022-06-01T00:00:00"/>
    <s v="Fécula (almidón)"/>
    <s v="Chile"/>
    <n v="168.63"/>
    <n v="12.16"/>
  </r>
  <r>
    <x v="1"/>
    <d v="2022-06-01T00:00:00"/>
    <s v="Fécula (almidón)"/>
    <s v="Dinamarca"/>
    <n v="84000"/>
    <n v="87121.78"/>
  </r>
  <r>
    <x v="1"/>
    <d v="2022-06-01T00:00:00"/>
    <s v="Fécula (almidón)"/>
    <s v="Holanda"/>
    <n v="120000"/>
    <n v="115211.7"/>
  </r>
  <r>
    <x v="1"/>
    <d v="2022-06-01T00:00:00"/>
    <s v="Fécula (almidón)"/>
    <s v="Perú"/>
    <n v="1400"/>
    <n v="151.61000000000001"/>
  </r>
  <r>
    <x v="1"/>
    <d v="2022-06-01T00:00:00"/>
    <s v="Harina de papa"/>
    <s v="Alemania"/>
    <n v="74975"/>
    <n v="98895.98"/>
  </r>
  <r>
    <x v="1"/>
    <d v="2022-06-01T00:00:00"/>
    <s v="Harina de papa"/>
    <s v="Holanda"/>
    <n v="369950"/>
    <n v="561935.55000000005"/>
  </r>
  <r>
    <x v="1"/>
    <d v="2022-06-01T00:00:00"/>
    <s v="Preparadas congeladas"/>
    <s v="Alemania"/>
    <n v="543260"/>
    <n v="588445.06999999995"/>
  </r>
  <r>
    <x v="1"/>
    <d v="2022-06-01T00:00:00"/>
    <s v="Preparadas congeladas"/>
    <s v="Argentina"/>
    <n v="1699378.4"/>
    <n v="2106485.46"/>
  </r>
  <r>
    <x v="1"/>
    <d v="2022-06-01T00:00:00"/>
    <s v="Preparadas congeladas"/>
    <s v="Bélgica"/>
    <n v="8274191.6440000003"/>
    <n v="8308921.7699999996"/>
  </r>
  <r>
    <x v="1"/>
    <d v="2022-06-01T00:00:00"/>
    <s v="Preparadas congeladas"/>
    <s v="Estados Unidos"/>
    <n v="42386.273800000003"/>
    <n v="106297.05"/>
  </r>
  <r>
    <x v="1"/>
    <d v="2022-06-01T00:00:00"/>
    <s v="Preparadas congeladas"/>
    <s v="Francia"/>
    <n v="47250"/>
    <n v="49300"/>
  </r>
  <r>
    <x v="1"/>
    <d v="2022-06-01T00:00:00"/>
    <s v="Preparadas congeladas"/>
    <s v="Holanda"/>
    <n v="3253132.4"/>
    <n v="3392161.79"/>
  </r>
  <r>
    <x v="1"/>
    <d v="2022-06-01T00:00:00"/>
    <s v="Preparadas congeladas"/>
    <s v="Perú"/>
    <n v="63"/>
    <n v="239.6"/>
  </r>
  <r>
    <x v="1"/>
    <d v="2022-06-01T00:00:00"/>
    <s v="Preparadas sin congelar"/>
    <s v="Colombia"/>
    <n v="507"/>
    <n v="3360.61"/>
  </r>
  <r>
    <x v="1"/>
    <d v="2022-06-01T00:00:00"/>
    <s v="Preparadas sin congelar"/>
    <s v="Estados Unidos"/>
    <n v="18051.13"/>
    <n v="52448.46"/>
  </r>
  <r>
    <x v="1"/>
    <d v="2022-06-01T00:00:00"/>
    <s v="Preparadas sin congelar"/>
    <s v="Holanda"/>
    <n v="91380"/>
    <n v="109220.88"/>
  </r>
  <r>
    <x v="1"/>
    <d v="2022-06-01T00:00:00"/>
    <s v="Preparadas sin congelar"/>
    <s v="Italia"/>
    <n v="6.4923000000000002"/>
    <n v="143.91999999999999"/>
  </r>
  <r>
    <x v="1"/>
    <d v="2022-06-01T00:00:00"/>
    <s v="Preparadas sin congelar"/>
    <s v="Perú"/>
    <n v="6613.7879999999996"/>
    <n v="8011.23"/>
  </r>
  <r>
    <x v="1"/>
    <d v="2022-06-01T00:00:00"/>
    <s v="Preparadas sin congelar"/>
    <s v="Taiwán"/>
    <n v="183.44"/>
    <n v="985.18"/>
  </r>
  <r>
    <x v="1"/>
    <d v="2022-07-01T00:00:00"/>
    <s v="Congeladas"/>
    <s v="China"/>
    <n v="12000"/>
    <n v="13800"/>
  </r>
  <r>
    <x v="1"/>
    <d v="2022-07-01T00:00:00"/>
    <s v="Congeladas"/>
    <s v="Colombia"/>
    <n v="1467.72"/>
    <n v="4951.63"/>
  </r>
  <r>
    <x v="1"/>
    <d v="2022-07-01T00:00:00"/>
    <s v="Congeladas"/>
    <s v="Estados Unidos"/>
    <n v="3592.49"/>
    <n v="7360.98"/>
  </r>
  <r>
    <x v="1"/>
    <d v="2022-07-01T00:00:00"/>
    <s v="Consumo fresca"/>
    <s v="Argentina"/>
    <n v="60000"/>
    <n v="11720"/>
  </r>
  <r>
    <x v="1"/>
    <d v="2022-07-01T00:00:00"/>
    <s v="Copos (puré)"/>
    <s v="Alemania"/>
    <n v="347100"/>
    <n v="495896.33"/>
  </r>
  <r>
    <x v="1"/>
    <d v="2022-07-01T00:00:00"/>
    <s v="Copos (puré)"/>
    <s v="Holanda"/>
    <n v="245789"/>
    <n v="464301.9"/>
  </r>
  <r>
    <x v="1"/>
    <d v="2022-07-01T00:00:00"/>
    <s v="Copos (puré)"/>
    <s v="India"/>
    <n v="44000"/>
    <n v="98120"/>
  </r>
  <r>
    <x v="1"/>
    <d v="2022-07-01T00:00:00"/>
    <s v="Copos (puré)"/>
    <s v="Perú"/>
    <n v="250"/>
    <n v="41.17"/>
  </r>
  <r>
    <x v="1"/>
    <d v="2022-07-01T00:00:00"/>
    <s v="Copos (puré)"/>
    <s v="Polonia"/>
    <n v="42000"/>
    <n v="89250"/>
  </r>
  <r>
    <x v="1"/>
    <d v="2022-07-01T00:00:00"/>
    <s v="Fécula (almidón)"/>
    <s v="Alemania"/>
    <n v="106000"/>
    <n v="111546"/>
  </r>
  <r>
    <x v="1"/>
    <d v="2022-07-01T00:00:00"/>
    <s v="Fécula (almidón)"/>
    <s v="China"/>
    <n v="214.12"/>
    <n v="686.35"/>
  </r>
  <r>
    <x v="1"/>
    <d v="2022-07-01T00:00:00"/>
    <s v="Fécula (almidón)"/>
    <s v="Dinamarca"/>
    <n v="64000"/>
    <n v="66608.73"/>
  </r>
  <r>
    <x v="1"/>
    <d v="2022-07-01T00:00:00"/>
    <s v="Fécula (almidón)"/>
    <s v="Holanda"/>
    <n v="37500"/>
    <n v="34277.67"/>
  </r>
  <r>
    <x v="1"/>
    <d v="2022-07-01T00:00:00"/>
    <s v="Fécula (almidón)"/>
    <s v="Japón"/>
    <n v="2"/>
    <n v="87.5"/>
  </r>
  <r>
    <x v="1"/>
    <d v="2022-07-01T00:00:00"/>
    <s v="Fécula (almidón)"/>
    <s v="Origen o destino no precisado"/>
    <n v="1250"/>
    <n v="1353.11"/>
  </r>
  <r>
    <x v="1"/>
    <d v="2022-07-01T00:00:00"/>
    <s v="Fécula (almidón)"/>
    <s v="Perú"/>
    <n v="50"/>
    <n v="11.23"/>
  </r>
  <r>
    <x v="1"/>
    <d v="2022-07-01T00:00:00"/>
    <s v="Fécula (almidón)"/>
    <s v="Polonia"/>
    <n v="21000"/>
    <n v="22260"/>
  </r>
  <r>
    <x v="1"/>
    <d v="2022-07-01T00:00:00"/>
    <s v="Fécula (almidón)"/>
    <s v="Rep. Checa"/>
    <n v="22000"/>
    <n v="22550"/>
  </r>
  <r>
    <x v="1"/>
    <d v="2022-07-01T00:00:00"/>
    <s v="Harina de papa"/>
    <s v="Alemania"/>
    <n v="225000"/>
    <n v="291386.67"/>
  </r>
  <r>
    <x v="1"/>
    <d v="2022-07-01T00:00:00"/>
    <s v="Harina de papa"/>
    <s v="Holanda"/>
    <n v="395275"/>
    <n v="613837.4"/>
  </r>
  <r>
    <x v="1"/>
    <d v="2022-07-01T00:00:00"/>
    <s v="Harina de papa"/>
    <s v="Perú"/>
    <n v="150"/>
    <n v="163.22999999999999"/>
  </r>
  <r>
    <x v="1"/>
    <d v="2022-07-01T00:00:00"/>
    <s v="Preparadas congeladas"/>
    <s v="Alemania"/>
    <n v="480360"/>
    <n v="545368.86"/>
  </r>
  <r>
    <x v="1"/>
    <d v="2022-07-01T00:00:00"/>
    <s v="Preparadas congeladas"/>
    <s v="Argentina"/>
    <n v="1238841.9998999999"/>
    <n v="1588111.06"/>
  </r>
  <r>
    <x v="1"/>
    <d v="2022-07-01T00:00:00"/>
    <s v="Preparadas congeladas"/>
    <s v="Bélgica"/>
    <n v="4335631"/>
    <n v="4486215.5599999996"/>
  </r>
  <r>
    <x v="1"/>
    <d v="2022-07-01T00:00:00"/>
    <s v="Preparadas congeladas"/>
    <s v="Estados Unidos"/>
    <n v="16707.081200000001"/>
    <n v="46313.279999999999"/>
  </r>
  <r>
    <x v="1"/>
    <d v="2022-07-01T00:00:00"/>
    <s v="Preparadas congeladas"/>
    <s v="Holanda"/>
    <n v="1661244.5"/>
    <n v="1966918.83"/>
  </r>
  <r>
    <x v="1"/>
    <d v="2022-07-01T00:00:00"/>
    <s v="Preparadas congeladas"/>
    <s v="Perú"/>
    <n v="16786"/>
    <n v="28155.11"/>
  </r>
  <r>
    <x v="1"/>
    <d v="2022-07-01T00:00:00"/>
    <s v="Preparadas congeladas"/>
    <s v="Turquía"/>
    <n v="14900"/>
    <n v="23729.19"/>
  </r>
  <r>
    <x v="1"/>
    <d v="2022-07-01T00:00:00"/>
    <s v="Preparadas sin congelar"/>
    <s v="Brasil"/>
    <n v="21"/>
    <n v="169.44"/>
  </r>
  <r>
    <x v="1"/>
    <d v="2022-07-01T00:00:00"/>
    <s v="Preparadas sin congelar"/>
    <s v="Canadá"/>
    <n v="59751.692300000002"/>
    <n v="338224.88"/>
  </r>
  <r>
    <x v="1"/>
    <d v="2022-07-01T00:00:00"/>
    <s v="Preparadas sin congelar"/>
    <s v="China"/>
    <n v="103588.8"/>
    <n v="554821.77"/>
  </r>
  <r>
    <x v="1"/>
    <d v="2022-07-01T00:00:00"/>
    <s v="Preparadas sin congelar"/>
    <s v="Colombia"/>
    <n v="4249.3"/>
    <n v="18329.79"/>
  </r>
  <r>
    <x v="1"/>
    <d v="2022-07-01T00:00:00"/>
    <s v="Preparadas sin congelar"/>
    <s v="Estados Unidos"/>
    <n v="5471.0450000000001"/>
    <n v="40245.57"/>
  </r>
  <r>
    <x v="1"/>
    <d v="2022-07-01T00:00:00"/>
    <s v="Preparadas sin congelar"/>
    <s v="Francia"/>
    <n v="168000"/>
    <n v="339728.72"/>
  </r>
  <r>
    <x v="1"/>
    <d v="2022-07-01T00:00:00"/>
    <s v="Preparadas sin congelar"/>
    <s v="Holanda"/>
    <n v="46440"/>
    <n v="50755.02"/>
  </r>
  <r>
    <x v="1"/>
    <d v="2022-07-01T00:00:00"/>
    <s v="Preparadas sin congelar"/>
    <s v="Italia"/>
    <n v="5.9385000000000003"/>
    <n v="166.98"/>
  </r>
  <r>
    <x v="1"/>
    <d v="2022-07-01T00:00:00"/>
    <s v="Preparadas sin congelar"/>
    <s v="Malasia"/>
    <n v="39900"/>
    <n v="229790.19"/>
  </r>
  <r>
    <x v="1"/>
    <d v="2022-07-01T00:00:00"/>
    <s v="Preparadas sin congelar"/>
    <s v="México"/>
    <n v="12846"/>
    <n v="75179.03"/>
  </r>
  <r>
    <x v="1"/>
    <d v="2022-07-01T00:00:00"/>
    <s v="Preparadas sin congelar"/>
    <s v="Perú"/>
    <n v="721"/>
    <n v="122.12"/>
  </r>
  <r>
    <x v="1"/>
    <d v="2022-07-01T00:00:00"/>
    <s v="Preparadas sin congelar"/>
    <s v="Taiwán"/>
    <n v="337"/>
    <n v="2460.7600000000002"/>
  </r>
  <r>
    <x v="1"/>
    <d v="2022-08-01T00:00:00"/>
    <s v="Congeladas"/>
    <s v="Bélgica"/>
    <n v="23200"/>
    <n v="21545.119999999999"/>
  </r>
  <r>
    <x v="1"/>
    <d v="2022-08-01T00:00:00"/>
    <s v="Congeladas"/>
    <s v="China"/>
    <n v="12000"/>
    <n v="13560"/>
  </r>
  <r>
    <x v="1"/>
    <d v="2022-08-01T00:00:00"/>
    <s v="Congeladas"/>
    <s v="Colombia"/>
    <n v="1467.72"/>
    <n v="4950.1499999999996"/>
  </r>
  <r>
    <x v="1"/>
    <d v="2022-08-01T00:00:00"/>
    <s v="Congeladas"/>
    <s v="Perú"/>
    <n v="951.5"/>
    <n v="2286.58"/>
  </r>
  <r>
    <x v="1"/>
    <d v="2022-08-01T00:00:00"/>
    <s v="Congeladas"/>
    <s v="Reino Unido"/>
    <n v="22680"/>
    <n v="34369.24"/>
  </r>
  <r>
    <x v="1"/>
    <d v="2022-08-01T00:00:00"/>
    <s v="Consumo fresca"/>
    <s v="Perú"/>
    <n v="1375"/>
    <n v="149.74"/>
  </r>
  <r>
    <x v="1"/>
    <d v="2022-08-01T00:00:00"/>
    <s v="Copos (puré)"/>
    <s v="Alemania"/>
    <n v="403721.34"/>
    <n v="619038.07999999996"/>
  </r>
  <r>
    <x v="1"/>
    <d v="2022-08-01T00:00:00"/>
    <s v="Copos (puré)"/>
    <s v="Estados Unidos"/>
    <n v="17240"/>
    <n v="51373.03"/>
  </r>
  <r>
    <x v="1"/>
    <d v="2022-08-01T00:00:00"/>
    <s v="Copos (puré)"/>
    <s v="Holanda"/>
    <n v="99085"/>
    <n v="182242.65"/>
  </r>
  <r>
    <x v="1"/>
    <d v="2022-08-01T00:00:00"/>
    <s v="Fécula (almidón)"/>
    <s v="Alemania"/>
    <n v="40000"/>
    <n v="41960"/>
  </r>
  <r>
    <x v="1"/>
    <d v="2022-08-01T00:00:00"/>
    <s v="Fécula (almidón)"/>
    <s v="Dinamarca"/>
    <n v="106000"/>
    <n v="107144.96000000001"/>
  </r>
  <r>
    <x v="1"/>
    <d v="2022-08-01T00:00:00"/>
    <s v="Fécula (almidón)"/>
    <s v="Holanda"/>
    <n v="20000"/>
    <n v="18200"/>
  </r>
  <r>
    <x v="1"/>
    <d v="2022-08-01T00:00:00"/>
    <s v="Fécula (almidón)"/>
    <s v="Origen o destino no precisado"/>
    <n v="0.5"/>
    <n v="85.78"/>
  </r>
  <r>
    <x v="1"/>
    <d v="2022-08-01T00:00:00"/>
    <s v="Fécula (almidón)"/>
    <s v="Perú"/>
    <n v="9125"/>
    <n v="993.87"/>
  </r>
  <r>
    <x v="1"/>
    <d v="2022-08-01T00:00:00"/>
    <s v="Harina de papa"/>
    <s v="Alemania"/>
    <n v="150000"/>
    <n v="198304.07"/>
  </r>
  <r>
    <x v="1"/>
    <d v="2022-08-01T00:00:00"/>
    <s v="Harina de papa"/>
    <s v="Holanda"/>
    <n v="289700"/>
    <n v="424759.03"/>
  </r>
  <r>
    <x v="1"/>
    <d v="2022-08-01T00:00:00"/>
    <s v="Preparadas congeladas"/>
    <s v="Alemania"/>
    <n v="259140"/>
    <n v="302459.58"/>
  </r>
  <r>
    <x v="1"/>
    <d v="2022-08-01T00:00:00"/>
    <s v="Preparadas congeladas"/>
    <s v="Argentina"/>
    <n v="1950807.9"/>
    <n v="2588552.64"/>
  </r>
  <r>
    <x v="1"/>
    <d v="2022-08-01T00:00:00"/>
    <s v="Preparadas congeladas"/>
    <s v="Bélgica"/>
    <n v="2930994.5"/>
    <n v="2974498.27"/>
  </r>
  <r>
    <x v="1"/>
    <d v="2022-08-01T00:00:00"/>
    <s v="Preparadas congeladas"/>
    <s v="Estados Unidos"/>
    <n v="129047.8453"/>
    <n v="325740.86"/>
  </r>
  <r>
    <x v="1"/>
    <d v="2022-08-01T00:00:00"/>
    <s v="Preparadas congeladas"/>
    <s v="Francia"/>
    <n v="64050"/>
    <n v="74049"/>
  </r>
  <r>
    <x v="1"/>
    <d v="2022-08-01T00:00:00"/>
    <s v="Preparadas congeladas"/>
    <s v="Holanda"/>
    <n v="1098095.2"/>
    <n v="1271652.52"/>
  </r>
  <r>
    <x v="1"/>
    <d v="2022-08-01T00:00:00"/>
    <s v="Preparadas sin congelar"/>
    <s v="Canadá"/>
    <n v="37202.846100000002"/>
    <n v="211285.44"/>
  </r>
  <r>
    <x v="1"/>
    <d v="2022-08-01T00:00:00"/>
    <s v="Preparadas sin congelar"/>
    <s v="China"/>
    <n v="62282.55"/>
    <n v="295058.65999999997"/>
  </r>
  <r>
    <x v="1"/>
    <d v="2022-08-01T00:00:00"/>
    <s v="Preparadas sin congelar"/>
    <s v="Colombia"/>
    <n v="951.8"/>
    <n v="5539.19"/>
  </r>
  <r>
    <x v="1"/>
    <d v="2022-08-01T00:00:00"/>
    <s v="Preparadas sin congelar"/>
    <s v="Estados Unidos"/>
    <n v="38183.894"/>
    <n v="251808.23"/>
  </r>
  <r>
    <x v="1"/>
    <d v="2022-08-01T00:00:00"/>
    <s v="Preparadas sin congelar"/>
    <s v="Francia"/>
    <n v="84000"/>
    <n v="168045.49"/>
  </r>
  <r>
    <x v="1"/>
    <d v="2022-08-01T00:00:00"/>
    <s v="Preparadas sin congelar"/>
    <s v="Holanda"/>
    <n v="50200"/>
    <n v="88641.36"/>
  </r>
  <r>
    <x v="1"/>
    <d v="2022-08-01T00:00:00"/>
    <s v="Preparadas sin congelar"/>
    <s v="Perú"/>
    <n v="10027.36"/>
    <n v="55860.84"/>
  </r>
  <r>
    <x v="1"/>
    <d v="2022-09-01T00:00:00"/>
    <s v="Congeladas"/>
    <s v="Bélgica"/>
    <n v="23200"/>
    <n v="22421.77"/>
  </r>
  <r>
    <x v="1"/>
    <d v="2022-09-01T00:00:00"/>
    <s v="Congeladas"/>
    <s v="Perú"/>
    <n v="2083"/>
    <n v="347.56"/>
  </r>
  <r>
    <x v="1"/>
    <d v="2022-09-01T00:00:00"/>
    <s v="Consumo fresca"/>
    <s v="Perú"/>
    <n v="4625"/>
    <n v="884.01"/>
  </r>
  <r>
    <x v="1"/>
    <d v="2022-09-01T00:00:00"/>
    <s v="Copos (puré)"/>
    <s v="Alemania"/>
    <n v="141150"/>
    <n v="245309.4"/>
  </r>
  <r>
    <x v="1"/>
    <d v="2022-09-01T00:00:00"/>
    <s v="Copos (puré)"/>
    <s v="Holanda"/>
    <n v="69802"/>
    <n v="124807.4"/>
  </r>
  <r>
    <x v="1"/>
    <d v="2022-09-01T00:00:00"/>
    <s v="Fécula (almidón)"/>
    <s v="Alemania"/>
    <n v="20000"/>
    <n v="24000"/>
  </r>
  <r>
    <x v="1"/>
    <d v="2022-09-01T00:00:00"/>
    <s v="Harina de papa"/>
    <s v="Alemania"/>
    <n v="75000"/>
    <n v="103791.92"/>
  </r>
  <r>
    <x v="1"/>
    <d v="2022-09-01T00:00:00"/>
    <s v="Harina de papa"/>
    <s v="Estados Unidos"/>
    <n v="39916.800000000003"/>
    <n v="85839.06"/>
  </r>
  <r>
    <x v="1"/>
    <d v="2022-09-01T00:00:00"/>
    <s v="Harina de papa"/>
    <s v="Holanda"/>
    <n v="247500"/>
    <n v="372771.91"/>
  </r>
  <r>
    <x v="1"/>
    <d v="2022-09-01T00:00:00"/>
    <s v="Preparadas congeladas"/>
    <s v="Alemania"/>
    <n v="382580"/>
    <n v="450122.26"/>
  </r>
  <r>
    <x v="1"/>
    <d v="2022-09-01T00:00:00"/>
    <s v="Preparadas congeladas"/>
    <s v="Argentina"/>
    <n v="1756057.77"/>
    <n v="2310670.56"/>
  </r>
  <r>
    <x v="1"/>
    <d v="2022-09-01T00:00:00"/>
    <s v="Preparadas congeladas"/>
    <s v="Bélgica"/>
    <n v="2491931.7000000002"/>
    <n v="2611810.2400000002"/>
  </r>
  <r>
    <x v="1"/>
    <d v="2022-09-01T00:00:00"/>
    <s v="Preparadas congeladas"/>
    <s v="Estados Unidos"/>
    <n v="24167.65"/>
    <n v="67877.83"/>
  </r>
  <r>
    <x v="1"/>
    <d v="2022-09-01T00:00:00"/>
    <s v="Preparadas congeladas"/>
    <s v="Francia"/>
    <n v="210350"/>
    <n v="231163.81"/>
  </r>
  <r>
    <x v="1"/>
    <d v="2022-09-01T00:00:00"/>
    <s v="Preparadas congeladas"/>
    <s v="Holanda"/>
    <n v="1531576"/>
    <n v="1734445.91"/>
  </r>
  <r>
    <x v="1"/>
    <d v="2022-09-01T00:00:00"/>
    <s v="Preparadas sin congelar"/>
    <s v="Bélgica"/>
    <n v="24480"/>
    <n v="25166.53"/>
  </r>
  <r>
    <x v="1"/>
    <d v="2022-09-01T00:00:00"/>
    <s v="Preparadas sin congelar"/>
    <s v="Canadá"/>
    <n v="13120.8"/>
    <n v="91724.86"/>
  </r>
  <r>
    <x v="1"/>
    <d v="2022-09-01T00:00:00"/>
    <s v="Preparadas sin congelar"/>
    <s v="China"/>
    <n v="46210.559999999998"/>
    <n v="238001.09"/>
  </r>
  <r>
    <x v="1"/>
    <d v="2022-09-01T00:00:00"/>
    <s v="Preparadas sin congelar"/>
    <s v="Colombia"/>
    <n v="1918.5"/>
    <n v="9059.76"/>
  </r>
  <r>
    <x v="1"/>
    <d v="2022-09-01T00:00:00"/>
    <s v="Preparadas sin congelar"/>
    <s v="Estados Unidos"/>
    <n v="99117.327999999994"/>
    <n v="760738.63"/>
  </r>
  <r>
    <x v="1"/>
    <d v="2022-09-01T00:00:00"/>
    <s v="Preparadas sin congelar"/>
    <s v="Holanda"/>
    <n v="50320"/>
    <n v="88853.24"/>
  </r>
  <r>
    <x v="1"/>
    <d v="2022-09-01T00:00:00"/>
    <s v="Preparadas sin congelar"/>
    <s v="Italia"/>
    <n v="278.8"/>
    <n v="2889.86"/>
  </r>
  <r>
    <x v="1"/>
    <d v="2022-09-01T00:00:00"/>
    <s v="Preparadas sin congelar"/>
    <s v="México"/>
    <n v="9486"/>
    <n v="55963.01"/>
  </r>
  <r>
    <x v="1"/>
    <d v="2022-09-01T00:00:00"/>
    <s v="Preparadas sin congelar"/>
    <s v="Perú"/>
    <n v="330"/>
    <n v="71.14"/>
  </r>
  <r>
    <x v="1"/>
    <d v="2022-09-01T00:00:00"/>
    <s v="Preparadas sin congelar"/>
    <s v="Reino Unido"/>
    <n v="844.11"/>
    <n v="7251.39"/>
  </r>
  <r>
    <x v="1"/>
    <d v="2022-10-01T00:00:00"/>
    <s v="Congeladas"/>
    <s v="Bélgica"/>
    <n v="23200"/>
    <n v="22592.97"/>
  </r>
  <r>
    <x v="1"/>
    <d v="2022-10-01T00:00:00"/>
    <s v="Congeladas"/>
    <s v="Estados Unidos"/>
    <n v="4816.8779999999997"/>
    <n v="15101.43"/>
  </r>
  <r>
    <x v="1"/>
    <d v="2022-10-01T00:00:00"/>
    <s v="Copos (puré)"/>
    <s v="Bélgica"/>
    <n v="18720"/>
    <n v="43056"/>
  </r>
  <r>
    <x v="1"/>
    <d v="2022-10-01T00:00:00"/>
    <s v="Copos (puré)"/>
    <s v="Estados Unidos"/>
    <n v="98.28"/>
    <n v="922.56"/>
  </r>
  <r>
    <x v="1"/>
    <d v="2022-10-01T00:00:00"/>
    <s v="Copos (puré)"/>
    <s v="Holanda"/>
    <n v="83140"/>
    <n v="138578.82"/>
  </r>
  <r>
    <x v="1"/>
    <d v="2022-10-01T00:00:00"/>
    <s v="Fécula (almidón)"/>
    <s v="Holanda"/>
    <n v="35000"/>
    <n v="37870"/>
  </r>
  <r>
    <x v="1"/>
    <d v="2022-10-01T00:00:00"/>
    <s v="Fécula (almidón)"/>
    <s v="Polonia"/>
    <n v="21000"/>
    <n v="25872"/>
  </r>
  <r>
    <x v="1"/>
    <d v="2022-10-01T00:00:00"/>
    <s v="Harina de papa"/>
    <s v="Alemania"/>
    <n v="150000"/>
    <n v="206825.37"/>
  </r>
  <r>
    <x v="1"/>
    <d v="2022-10-01T00:00:00"/>
    <s v="Harina de papa"/>
    <s v="Estados Unidos"/>
    <n v="15003.59"/>
    <n v="41414.31"/>
  </r>
  <r>
    <x v="1"/>
    <d v="2022-10-01T00:00:00"/>
    <s v="Harina de papa"/>
    <s v="Holanda"/>
    <n v="75600"/>
    <n v="110893.25"/>
  </r>
  <r>
    <x v="1"/>
    <d v="2022-10-01T00:00:00"/>
    <s v="Harina de papa"/>
    <s v="India"/>
    <n v="2"/>
    <n v="230.41"/>
  </r>
  <r>
    <x v="1"/>
    <d v="2022-10-01T00:00:00"/>
    <s v="Harina de papa"/>
    <s v="Perú"/>
    <n v="100"/>
    <n v="109.5"/>
  </r>
  <r>
    <x v="1"/>
    <d v="2022-10-01T00:00:00"/>
    <s v="Papa semilla"/>
    <s v="Estados Unidos"/>
    <n v="1466"/>
    <n v="174769.99"/>
  </r>
  <r>
    <x v="1"/>
    <d v="2022-10-01T00:00:00"/>
    <s v="Preparadas congeladas"/>
    <s v="Alemania"/>
    <n v="525170"/>
    <n v="630875.92000000004"/>
  </r>
  <r>
    <x v="1"/>
    <d v="2022-10-01T00:00:00"/>
    <s v="Preparadas congeladas"/>
    <s v="Argentina"/>
    <n v="1599951.09"/>
    <n v="2175435.4500000002"/>
  </r>
  <r>
    <x v="1"/>
    <d v="2022-10-01T00:00:00"/>
    <s v="Preparadas congeladas"/>
    <s v="Bélgica"/>
    <n v="4194961.4400000004"/>
    <n v="4189607.3"/>
  </r>
  <r>
    <x v="1"/>
    <d v="2022-10-01T00:00:00"/>
    <s v="Preparadas congeladas"/>
    <s v="Dinamarca"/>
    <n v="25200"/>
    <n v="37170"/>
  </r>
  <r>
    <x v="1"/>
    <d v="2022-10-01T00:00:00"/>
    <s v="Preparadas congeladas"/>
    <s v="Estados Unidos"/>
    <n v="5703.08"/>
    <n v="23032.37"/>
  </r>
  <r>
    <x v="1"/>
    <d v="2022-10-01T00:00:00"/>
    <s v="Preparadas congeladas"/>
    <s v="Francia"/>
    <n v="47250"/>
    <n v="51724"/>
  </r>
  <r>
    <x v="1"/>
    <d v="2022-10-01T00:00:00"/>
    <s v="Preparadas congeladas"/>
    <s v="Holanda"/>
    <n v="1345851"/>
    <n v="1491820.71"/>
  </r>
  <r>
    <x v="1"/>
    <d v="2022-10-01T00:00:00"/>
    <s v="Preparadas congeladas"/>
    <s v="Perú"/>
    <n v="25"/>
    <n v="1.46"/>
  </r>
  <r>
    <x v="1"/>
    <d v="2022-10-01T00:00:00"/>
    <s v="Preparadas sin congelar"/>
    <s v="Canadá"/>
    <n v="36634.231"/>
    <n v="229412.27"/>
  </r>
  <r>
    <x v="1"/>
    <d v="2022-10-01T00:00:00"/>
    <s v="Preparadas sin congelar"/>
    <s v="China"/>
    <n v="21879.24"/>
    <n v="133945.46"/>
  </r>
  <r>
    <x v="1"/>
    <d v="2022-10-01T00:00:00"/>
    <s v="Preparadas sin congelar"/>
    <s v="Colombia"/>
    <n v="1803.8"/>
    <n v="11809.38"/>
  </r>
  <r>
    <x v="1"/>
    <d v="2022-10-01T00:00:00"/>
    <s v="Preparadas sin congelar"/>
    <s v="España"/>
    <n v="155.31"/>
    <n v="2514.34"/>
  </r>
  <r>
    <x v="1"/>
    <d v="2022-10-01T00:00:00"/>
    <s v="Preparadas sin congelar"/>
    <s v="Estados Unidos"/>
    <n v="14949.353999999999"/>
    <n v="155181.42000000001"/>
  </r>
  <r>
    <x v="1"/>
    <d v="2022-10-01T00:00:00"/>
    <s v="Preparadas sin congelar"/>
    <s v="Francia"/>
    <n v="168000"/>
    <n v="332755.39"/>
  </r>
  <r>
    <x v="1"/>
    <d v="2022-10-01T00:00:00"/>
    <s v="Preparadas sin congelar"/>
    <s v="Holanda"/>
    <n v="50400"/>
    <n v="88994.51"/>
  </r>
  <r>
    <x v="1"/>
    <d v="2022-10-01T00:00:00"/>
    <s v="Preparadas sin congelar"/>
    <s v="México"/>
    <n v="3162"/>
    <n v="18321.080000000002"/>
  </r>
  <r>
    <x v="1"/>
    <d v="2022-10-01T00:00:00"/>
    <s v="Preparadas sin congelar"/>
    <s v="Perú"/>
    <n v="7300"/>
    <n v="50958.95"/>
  </r>
  <r>
    <x v="1"/>
    <d v="2022-10-01T00:00:00"/>
    <s v="Preparadas sin congelar"/>
    <s v="Taiwán"/>
    <n v="125.7"/>
    <n v="497.04"/>
  </r>
  <r>
    <x v="1"/>
    <d v="2022-11-01T00:00:00"/>
    <s v="Congeladas"/>
    <s v="Perú"/>
    <n v="2000.5"/>
    <n v="6657.06"/>
  </r>
  <r>
    <x v="1"/>
    <d v="2022-11-01T00:00:00"/>
    <s v="Copos (puré)"/>
    <s v="Alemania"/>
    <n v="219000"/>
    <n v="309171.28000000003"/>
  </r>
  <r>
    <x v="1"/>
    <d v="2022-11-01T00:00:00"/>
    <s v="Copos (puré)"/>
    <s v="Polonia"/>
    <n v="23000"/>
    <n v="45856.41"/>
  </r>
  <r>
    <x v="1"/>
    <d v="2022-11-01T00:00:00"/>
    <s v="Fécula (almidón)"/>
    <s v="Dinamarca"/>
    <n v="42000"/>
    <n v="58583.25"/>
  </r>
  <r>
    <x v="1"/>
    <d v="2022-11-01T00:00:00"/>
    <s v="Fécula (almidón)"/>
    <s v="Holanda"/>
    <n v="48000"/>
    <n v="55810"/>
  </r>
  <r>
    <x v="1"/>
    <d v="2022-11-01T00:00:00"/>
    <s v="Fécula (almidón)"/>
    <s v="Origen o destino no precisado"/>
    <n v="1"/>
    <n v="160.44"/>
  </r>
  <r>
    <x v="1"/>
    <d v="2022-11-01T00:00:00"/>
    <s v="Harina de papa"/>
    <s v="Alemania"/>
    <n v="174975"/>
    <n v="249537.33"/>
  </r>
  <r>
    <x v="1"/>
    <d v="2022-11-01T00:00:00"/>
    <s v="Harina de papa"/>
    <s v="Holanda"/>
    <n v="491300"/>
    <n v="721799.99"/>
  </r>
  <r>
    <x v="1"/>
    <d v="2022-11-01T00:00:00"/>
    <s v="Harina de papa"/>
    <s v="Taiwán"/>
    <n v="1900"/>
    <n v="2098.6999999999998"/>
  </r>
  <r>
    <x v="1"/>
    <d v="2022-11-01T00:00:00"/>
    <s v="Preparadas congeladas"/>
    <s v="Alemania"/>
    <n v="813140"/>
    <n v="1014360.38"/>
  </r>
  <r>
    <x v="1"/>
    <d v="2022-11-01T00:00:00"/>
    <s v="Preparadas congeladas"/>
    <s v="Argentina"/>
    <n v="1860625.3230999999"/>
    <n v="2656928.4500000002"/>
  </r>
  <r>
    <x v="1"/>
    <d v="2022-11-01T00:00:00"/>
    <s v="Preparadas congeladas"/>
    <s v="Bélgica"/>
    <n v="8211273.4000000004"/>
    <n v="9718916.3200000003"/>
  </r>
  <r>
    <x v="1"/>
    <d v="2022-11-01T00:00:00"/>
    <s v="Preparadas congeladas"/>
    <s v="Colombia"/>
    <n v="876"/>
    <n v="3157.95"/>
  </r>
  <r>
    <x v="1"/>
    <d v="2022-11-01T00:00:00"/>
    <s v="Preparadas congeladas"/>
    <s v="Dinamarca"/>
    <n v="24000"/>
    <n v="37170"/>
  </r>
  <r>
    <x v="1"/>
    <d v="2022-11-01T00:00:00"/>
    <s v="Preparadas congeladas"/>
    <s v="Estados Unidos"/>
    <n v="66917.933999999994"/>
    <n v="169111.23"/>
  </r>
  <r>
    <x v="1"/>
    <d v="2022-11-01T00:00:00"/>
    <s v="Preparadas congeladas"/>
    <s v="Francia"/>
    <n v="89250"/>
    <n v="100264.36"/>
  </r>
  <r>
    <x v="1"/>
    <d v="2022-11-01T00:00:00"/>
    <s v="Preparadas congeladas"/>
    <s v="Holanda"/>
    <n v="2658524.84"/>
    <n v="3089111.27"/>
  </r>
  <r>
    <x v="1"/>
    <d v="2022-11-01T00:00:00"/>
    <s v="Preparadas sin congelar"/>
    <s v="Alemania"/>
    <n v="158.1"/>
    <n v="1269.1400000000001"/>
  </r>
  <r>
    <x v="1"/>
    <d v="2022-11-01T00:00:00"/>
    <s v="Preparadas sin congelar"/>
    <s v="China"/>
    <n v="4286.28"/>
    <n v="4308.45"/>
  </r>
  <r>
    <x v="1"/>
    <d v="2022-11-01T00:00:00"/>
    <s v="Preparadas sin congelar"/>
    <s v="Colombia"/>
    <n v="2172.48"/>
    <n v="8160.06"/>
  </r>
  <r>
    <x v="1"/>
    <d v="2022-11-01T00:00:00"/>
    <s v="Preparadas sin congelar"/>
    <s v="Estados Unidos"/>
    <n v="5218.5749999999998"/>
    <n v="46965.85"/>
  </r>
  <r>
    <x v="1"/>
    <d v="2022-11-01T00:00:00"/>
    <s v="Preparadas sin congelar"/>
    <s v="Holanda"/>
    <n v="68040"/>
    <n v="79817.33"/>
  </r>
  <r>
    <x v="1"/>
    <d v="2022-11-01T00:00:00"/>
    <s v="Preparadas sin congelar"/>
    <s v="Perú"/>
    <n v="3610.2"/>
    <n v="31935.03"/>
  </r>
  <r>
    <x v="1"/>
    <d v="2022-11-01T00:00:00"/>
    <s v="Preparadas sin congelar"/>
    <s v="Taiwán"/>
    <n v="1464.2"/>
    <n v="3001.38"/>
  </r>
  <r>
    <x v="1"/>
    <d v="2022-12-01T00:00:00"/>
    <s v="Congeladas"/>
    <s v="Bélgica"/>
    <n v="33280"/>
    <n v="34241.69"/>
  </r>
  <r>
    <x v="1"/>
    <d v="2022-12-01T00:00:00"/>
    <s v="Congeladas"/>
    <s v="China"/>
    <n v="6000"/>
    <n v="6240"/>
  </r>
  <r>
    <x v="1"/>
    <d v="2022-12-01T00:00:00"/>
    <s v="Copos (puré)"/>
    <s v="Alemania"/>
    <n v="467740"/>
    <n v="753707.94"/>
  </r>
  <r>
    <x v="1"/>
    <d v="2022-12-01T00:00:00"/>
    <s v="Copos (puré)"/>
    <s v="Bélgica"/>
    <n v="18720"/>
    <n v="43056"/>
  </r>
  <r>
    <x v="1"/>
    <d v="2022-12-01T00:00:00"/>
    <s v="Copos (puré)"/>
    <s v="Holanda"/>
    <n v="69660"/>
    <n v="128076.41"/>
  </r>
  <r>
    <x v="1"/>
    <d v="2022-12-01T00:00:00"/>
    <s v="Fécula (almidón)"/>
    <s v="Dinamarca"/>
    <n v="21000"/>
    <n v="29283.11"/>
  </r>
  <r>
    <x v="1"/>
    <d v="2022-12-01T00:00:00"/>
    <s v="Fécula (almidón)"/>
    <s v="Francia"/>
    <n v="15750"/>
    <n v="27798.76"/>
  </r>
  <r>
    <x v="1"/>
    <d v="2022-12-01T00:00:00"/>
    <s v="Fécula (almidón)"/>
    <s v="Holanda"/>
    <n v="52500"/>
    <n v="50563.27"/>
  </r>
  <r>
    <x v="1"/>
    <d v="2022-12-01T00:00:00"/>
    <s v="Harina de papa"/>
    <s v="Alemania"/>
    <n v="100000"/>
    <n v="160565.32"/>
  </r>
  <r>
    <x v="1"/>
    <d v="2022-12-01T00:00:00"/>
    <s v="Harina de papa"/>
    <s v="Perú"/>
    <n v="525"/>
    <n v="2153.5100000000002"/>
  </r>
  <r>
    <x v="1"/>
    <d v="2022-12-01T00:00:00"/>
    <s v="Preparadas congeladas"/>
    <s v="Alemania"/>
    <n v="621260"/>
    <n v="853862.55"/>
  </r>
  <r>
    <x v="1"/>
    <d v="2022-12-01T00:00:00"/>
    <s v="Preparadas congeladas"/>
    <s v="Argentina"/>
    <n v="1805129"/>
    <n v="2533259.12"/>
  </r>
  <r>
    <x v="1"/>
    <d v="2022-12-01T00:00:00"/>
    <s v="Preparadas congeladas"/>
    <s v="Bélgica"/>
    <n v="6084574.4000000004"/>
    <n v="8138346.1299999999"/>
  </r>
  <r>
    <x v="1"/>
    <d v="2022-12-01T00:00:00"/>
    <s v="Preparadas congeladas"/>
    <s v="Estados Unidos"/>
    <n v="15676.15"/>
    <n v="36620.42"/>
  </r>
  <r>
    <x v="1"/>
    <d v="2022-12-01T00:00:00"/>
    <s v="Preparadas congeladas"/>
    <s v="Holanda"/>
    <n v="1959081.6"/>
    <n v="2326195.25"/>
  </r>
  <r>
    <x v="1"/>
    <d v="2022-12-01T00:00:00"/>
    <s v="Preparadas congeladas"/>
    <s v="Suecia"/>
    <n v="6300"/>
    <n v="13513.5"/>
  </r>
  <r>
    <x v="1"/>
    <d v="2022-12-01T00:00:00"/>
    <s v="Preparadas sin congelar"/>
    <s v="China"/>
    <n v="108699.765"/>
    <n v="481671.54"/>
  </r>
  <r>
    <x v="1"/>
    <d v="2022-12-01T00:00:00"/>
    <s v="Preparadas sin congelar"/>
    <s v="Colombia"/>
    <n v="4293"/>
    <n v="17732.02"/>
  </r>
  <r>
    <x v="1"/>
    <d v="2022-12-01T00:00:00"/>
    <s v="Preparadas sin congelar"/>
    <s v="Corea del Sur"/>
    <n v="439.7"/>
    <n v="724.03"/>
  </r>
  <r>
    <x v="1"/>
    <d v="2022-12-01T00:00:00"/>
    <s v="Preparadas sin congelar"/>
    <s v="Estados Unidos"/>
    <n v="6713.5349999999999"/>
    <n v="55891.11"/>
  </r>
  <r>
    <x v="1"/>
    <d v="2022-12-01T00:00:00"/>
    <s v="Preparadas sin congelar"/>
    <s v="Holanda"/>
    <n v="141640.79999999999"/>
    <n v="204177.45"/>
  </r>
  <r>
    <x v="1"/>
    <d v="2022-12-01T00:00:00"/>
    <s v="Preparadas sin congelar"/>
    <s v="Malasia"/>
    <n v="31276.922999999999"/>
    <n v="124785.56"/>
  </r>
  <r>
    <x v="1"/>
    <d v="2022-12-01T00:00:00"/>
    <s v="Preparadas sin congelar"/>
    <s v="México"/>
    <n v="6324"/>
    <n v="38153.46"/>
  </r>
  <r>
    <x v="1"/>
    <d v="2022-12-01T00:00:00"/>
    <s v="Preparadas sin congelar"/>
    <s v="Perú"/>
    <n v="5275"/>
    <n v="562.4"/>
  </r>
  <r>
    <x v="1"/>
    <d v="2022-12-01T00:00:00"/>
    <s v="Preparadas sin congelar"/>
    <s v="Reino Unido"/>
    <n v="299.45"/>
    <n v="2525.17"/>
  </r>
  <r>
    <x v="1"/>
    <d v="2022-12-01T00:00:00"/>
    <s v="Preparadas sin congelar"/>
    <s v="Taiwán"/>
    <n v="100.08"/>
    <n v="476.33"/>
  </r>
  <r>
    <x v="2"/>
    <d v="2023-01-01T00:00:00"/>
    <s v="Congeladas"/>
    <s v="China"/>
    <n v="24000"/>
    <n v="20400"/>
  </r>
  <r>
    <x v="2"/>
    <d v="2023-01-01T00:00:00"/>
    <s v="Congeladas"/>
    <s v="Colombia"/>
    <n v="1956.96"/>
    <n v="6559.13"/>
  </r>
  <r>
    <x v="2"/>
    <d v="2023-01-01T00:00:00"/>
    <s v="Congeladas"/>
    <s v="Perú"/>
    <n v="6708"/>
    <n v="10924.87"/>
  </r>
  <r>
    <x v="2"/>
    <d v="2023-01-01T00:00:00"/>
    <s v="Copos (puré)"/>
    <s v="Alemania"/>
    <n v="134126.04"/>
    <n v="241545.13"/>
  </r>
  <r>
    <x v="2"/>
    <d v="2023-01-01T00:00:00"/>
    <s v="Copos (puré)"/>
    <s v="Holanda"/>
    <n v="50360"/>
    <n v="93166"/>
  </r>
  <r>
    <x v="2"/>
    <d v="2023-01-01T00:00:00"/>
    <s v="Copos (puré)"/>
    <s v="India"/>
    <n v="25000"/>
    <n v="44219.07"/>
  </r>
  <r>
    <x v="2"/>
    <d v="2023-01-01T00:00:00"/>
    <s v="Copos (puré)"/>
    <s v="México"/>
    <n v="12225"/>
    <n v="24572.25"/>
  </r>
  <r>
    <x v="2"/>
    <d v="2023-01-01T00:00:00"/>
    <s v="Fécula (almidón)"/>
    <s v="Dinamarca"/>
    <n v="44000"/>
    <n v="51788"/>
  </r>
  <r>
    <x v="2"/>
    <d v="2023-01-01T00:00:00"/>
    <s v="Fécula (almidón)"/>
    <s v="Japón"/>
    <n v="1.9"/>
    <n v="111.48"/>
  </r>
  <r>
    <x v="2"/>
    <d v="2023-01-01T00:00:00"/>
    <s v="Harina de papa"/>
    <s v="Alemania"/>
    <n v="199975"/>
    <n v="301011.5"/>
  </r>
  <r>
    <x v="2"/>
    <d v="2023-01-01T00:00:00"/>
    <s v="Harina de papa"/>
    <s v="Holanda"/>
    <n v="363025"/>
    <n v="527687.61"/>
  </r>
  <r>
    <x v="2"/>
    <d v="2023-01-01T00:00:00"/>
    <s v="Harina de papa"/>
    <s v="Perú"/>
    <n v="100"/>
    <n v="108.25"/>
  </r>
  <r>
    <x v="2"/>
    <d v="2023-01-01T00:00:00"/>
    <s v="Preparadas congeladas"/>
    <s v="Alemania"/>
    <n v="349670"/>
    <n v="368764.96"/>
  </r>
  <r>
    <x v="2"/>
    <d v="2023-01-01T00:00:00"/>
    <s v="Preparadas congeladas"/>
    <s v="Argentina"/>
    <n v="1465409.9"/>
    <n v="2137796.77"/>
  </r>
  <r>
    <x v="2"/>
    <d v="2023-01-01T00:00:00"/>
    <s v="Preparadas congeladas"/>
    <s v="Bélgica"/>
    <n v="7492567.75"/>
    <n v="8752564.2599999998"/>
  </r>
  <r>
    <x v="2"/>
    <d v="2023-01-01T00:00:00"/>
    <s v="Preparadas congeladas"/>
    <s v="Estados Unidos"/>
    <n v="34454.959999999999"/>
    <n v="88334.78"/>
  </r>
  <r>
    <x v="2"/>
    <d v="2023-01-01T00:00:00"/>
    <s v="Preparadas congeladas"/>
    <s v="Holanda"/>
    <n v="2492296.02"/>
    <n v="3215005.34"/>
  </r>
  <r>
    <x v="2"/>
    <d v="2023-01-01T00:00:00"/>
    <s v="Preparadas congeladas"/>
    <s v="Reino Unido"/>
    <n v="20325.415400000002"/>
    <n v="44606.5"/>
  </r>
  <r>
    <x v="2"/>
    <d v="2023-01-01T00:00:00"/>
    <s v="Preparadas congeladas"/>
    <s v="Suecia"/>
    <n v="6750"/>
    <n v="14478.75"/>
  </r>
  <r>
    <x v="2"/>
    <d v="2023-01-01T00:00:00"/>
    <s v="Preparadas congeladas"/>
    <s v="Uruguay"/>
    <n v="23328"/>
    <n v="35924.370000000003"/>
  </r>
  <r>
    <x v="2"/>
    <d v="2023-01-01T00:00:00"/>
    <s v="Preparadas sin congelar"/>
    <s v="Brasil"/>
    <n v="1331.96"/>
    <n v="8077.09"/>
  </r>
  <r>
    <x v="2"/>
    <d v="2023-01-01T00:00:00"/>
    <s v="Preparadas sin congelar"/>
    <s v="China"/>
    <n v="1332.6217999999999"/>
    <n v="1659.92"/>
  </r>
  <r>
    <x v="2"/>
    <d v="2023-01-01T00:00:00"/>
    <s v="Preparadas sin congelar"/>
    <s v="Colombia"/>
    <n v="1426.22"/>
    <n v="6512.33"/>
  </r>
  <r>
    <x v="2"/>
    <d v="2023-01-01T00:00:00"/>
    <s v="Preparadas sin congelar"/>
    <s v="Corea del Sur"/>
    <n v="70.8"/>
    <n v="1325.53"/>
  </r>
  <r>
    <x v="2"/>
    <d v="2023-01-01T00:00:00"/>
    <s v="Preparadas sin congelar"/>
    <s v="España"/>
    <n v="8448"/>
    <n v="36849.279999999999"/>
  </r>
  <r>
    <x v="2"/>
    <d v="2023-01-01T00:00:00"/>
    <s v="Preparadas sin congelar"/>
    <s v="Estados Unidos"/>
    <n v="381.2"/>
    <n v="3253.07"/>
  </r>
  <r>
    <x v="2"/>
    <d v="2023-01-01T00:00:00"/>
    <s v="Preparadas sin congelar"/>
    <s v="Holanda"/>
    <n v="168048"/>
    <n v="266234.94"/>
  </r>
  <r>
    <x v="2"/>
    <d v="2023-01-01T00:00:00"/>
    <s v="Preparadas sin congelar"/>
    <s v="Malasia"/>
    <n v="11400"/>
    <n v="58584.53"/>
  </r>
  <r>
    <x v="2"/>
    <d v="2023-01-01T00:00:00"/>
    <s v="Preparadas sin congelar"/>
    <s v="México"/>
    <n v="9684"/>
    <n v="61570.66"/>
  </r>
  <r>
    <x v="2"/>
    <d v="2023-01-01T00:00:00"/>
    <s v="Preparadas sin congelar"/>
    <s v="Perú"/>
    <n v="2112"/>
    <n v="17207.63"/>
  </r>
  <r>
    <x v="2"/>
    <d v="2023-01-01T00:00:00"/>
    <s v="Preparadas sin congelar"/>
    <s v="Reino Unido"/>
    <n v="1045.25"/>
    <n v="10114.77"/>
  </r>
  <r>
    <x v="2"/>
    <d v="2023-02-01T00:00:00"/>
    <s v="Congeladas"/>
    <s v="Bélgica"/>
    <n v="23200"/>
    <n v="24419.119999999999"/>
  </r>
  <r>
    <x v="2"/>
    <d v="2023-02-01T00:00:00"/>
    <s v="Congeladas"/>
    <s v="China"/>
    <n v="6000"/>
    <n v="5160"/>
  </r>
  <r>
    <x v="2"/>
    <d v="2023-02-01T00:00:00"/>
    <s v="Congeladas"/>
    <s v="Perú"/>
    <n v="4884"/>
    <n v="827.95"/>
  </r>
  <r>
    <x v="2"/>
    <d v="2023-02-01T00:00:00"/>
    <s v="Copos (puré)"/>
    <s v="China"/>
    <n v="11940"/>
    <n v="28656"/>
  </r>
  <r>
    <x v="2"/>
    <d v="2023-02-01T00:00:00"/>
    <s v="Copos (puré)"/>
    <s v="Rusia"/>
    <n v="96492"/>
    <n v="231530.16"/>
  </r>
  <r>
    <x v="2"/>
    <d v="2023-02-01T00:00:00"/>
    <s v="Fécula (almidón)"/>
    <s v="Dinamarca"/>
    <n v="44000"/>
    <n v="51788"/>
  </r>
  <r>
    <x v="2"/>
    <d v="2023-02-01T00:00:00"/>
    <s v="Fécula (almidón)"/>
    <s v="Japón"/>
    <n v="4.7"/>
    <n v="134.26"/>
  </r>
  <r>
    <x v="2"/>
    <d v="2023-02-01T00:00:00"/>
    <s v="Fécula (almidón)"/>
    <s v="Origen o destino no precisado"/>
    <n v="0.1"/>
    <n v="25.7"/>
  </r>
  <r>
    <x v="2"/>
    <d v="2023-02-01T00:00:00"/>
    <s v="Harina de papa"/>
    <s v="Holanda"/>
    <n v="190375"/>
    <n v="289098.34999999998"/>
  </r>
  <r>
    <x v="2"/>
    <d v="2023-02-01T00:00:00"/>
    <s v="Preparadas congeladas"/>
    <s v="Alemania"/>
    <n v="633470"/>
    <n v="770836.59"/>
  </r>
  <r>
    <x v="2"/>
    <d v="2023-02-01T00:00:00"/>
    <s v="Preparadas congeladas"/>
    <s v="Argentina"/>
    <n v="1597428.22"/>
    <n v="2441573.39"/>
  </r>
  <r>
    <x v="2"/>
    <d v="2023-02-01T00:00:00"/>
    <s v="Preparadas congeladas"/>
    <s v="Bélgica"/>
    <n v="3682695.5"/>
    <n v="5266986.3899999997"/>
  </r>
  <r>
    <x v="2"/>
    <d v="2023-02-01T00:00:00"/>
    <s v="Preparadas congeladas"/>
    <s v="Estados Unidos"/>
    <n v="183340.6"/>
    <n v="347350.34"/>
  </r>
  <r>
    <x v="2"/>
    <d v="2023-02-01T00:00:00"/>
    <s v="Preparadas congeladas"/>
    <s v="Holanda"/>
    <n v="1824392.72"/>
    <n v="2739897.42"/>
  </r>
  <r>
    <x v="2"/>
    <d v="2023-02-01T00:00:00"/>
    <s v="Preparadas congeladas"/>
    <s v="Suecia"/>
    <n v="1296"/>
    <n v="3196.8"/>
  </r>
  <r>
    <x v="2"/>
    <d v="2023-02-01T00:00:00"/>
    <s v="Preparadas congeladas"/>
    <s v="Uruguay"/>
    <n v="23328"/>
    <n v="37093.339999999997"/>
  </r>
  <r>
    <x v="2"/>
    <d v="2023-02-01T00:00:00"/>
    <s v="Preparadas sin congelar"/>
    <s v="Brasil"/>
    <n v="21"/>
    <n v="223.67"/>
  </r>
  <r>
    <x v="2"/>
    <d v="2023-02-01T00:00:00"/>
    <s v="Preparadas sin congelar"/>
    <s v="China"/>
    <n v="32784.1"/>
    <n v="133599.29"/>
  </r>
  <r>
    <x v="2"/>
    <d v="2023-02-01T00:00:00"/>
    <s v="Preparadas sin congelar"/>
    <s v="Colombia"/>
    <n v="6470.5550000000003"/>
    <n v="52942.23"/>
  </r>
  <r>
    <x v="2"/>
    <d v="2023-02-01T00:00:00"/>
    <s v="Preparadas sin congelar"/>
    <s v="Estados Unidos"/>
    <n v="19291.632000000001"/>
    <n v="209563.65"/>
  </r>
  <r>
    <x v="2"/>
    <d v="2023-02-01T00:00:00"/>
    <s v="Preparadas sin congelar"/>
    <s v="Holanda"/>
    <n v="45360"/>
    <n v="68652.62"/>
  </r>
  <r>
    <x v="2"/>
    <d v="2023-02-01T00:00:00"/>
    <s v="Preparadas sin congelar"/>
    <s v="Perú"/>
    <n v="2573.5"/>
    <n v="21654.13"/>
  </r>
  <r>
    <x v="2"/>
    <d v="2023-03-01T00:00:00"/>
    <s v="Congeladas"/>
    <s v="Bélgica"/>
    <n v="46400"/>
    <n v="45430.16"/>
  </r>
  <r>
    <x v="2"/>
    <d v="2023-03-01T00:00:00"/>
    <s v="Congeladas"/>
    <s v="Estados Unidos"/>
    <n v="5511.2"/>
    <n v="19486.66"/>
  </r>
  <r>
    <x v="2"/>
    <d v="2023-03-01T00:00:00"/>
    <s v="Congeladas"/>
    <s v="Perú"/>
    <n v="12702.5"/>
    <n v="20796.29"/>
  </r>
  <r>
    <x v="2"/>
    <d v="2023-03-01T00:00:00"/>
    <s v="Copos (puré)"/>
    <s v="Alemania"/>
    <n v="40300"/>
    <n v="67786.149999999994"/>
  </r>
  <r>
    <x v="2"/>
    <d v="2023-03-01T00:00:00"/>
    <s v="Copos (puré)"/>
    <s v="China"/>
    <n v="3.2768999999999999"/>
    <n v="127.74"/>
  </r>
  <r>
    <x v="2"/>
    <d v="2023-03-01T00:00:00"/>
    <s v="Copos (puré)"/>
    <s v="Holanda"/>
    <n v="16800"/>
    <n v="43058.400000000001"/>
  </r>
  <r>
    <x v="2"/>
    <d v="2023-03-01T00:00:00"/>
    <s v="Copos (puré)"/>
    <s v="Italia"/>
    <n v="10"/>
    <n v="28.58"/>
  </r>
  <r>
    <x v="2"/>
    <d v="2023-03-01T00:00:00"/>
    <s v="Copos (puré)"/>
    <s v="Rusia"/>
    <n v="96492"/>
    <n v="231595.29"/>
  </r>
  <r>
    <x v="2"/>
    <d v="2023-03-01T00:00:00"/>
    <s v="Fécula (almidón)"/>
    <s v="China"/>
    <n v="108.37"/>
    <n v="171.5"/>
  </r>
  <r>
    <x v="2"/>
    <d v="2023-03-01T00:00:00"/>
    <s v="Fécula (almidón)"/>
    <s v="Corea del Sur"/>
    <n v="2"/>
    <n v="68.37"/>
  </r>
  <r>
    <x v="2"/>
    <d v="2023-03-01T00:00:00"/>
    <s v="Fécula (almidón)"/>
    <s v="Holanda"/>
    <n v="125000"/>
    <n v="162870.71"/>
  </r>
  <r>
    <x v="2"/>
    <d v="2023-03-01T00:00:00"/>
    <s v="Fécula (almidón)"/>
    <s v="Japón"/>
    <n v="6"/>
    <n v="169.01"/>
  </r>
  <r>
    <x v="2"/>
    <d v="2023-03-01T00:00:00"/>
    <s v="Fécula (almidón)"/>
    <s v="Perú"/>
    <n v="1825"/>
    <n v="950.5"/>
  </r>
  <r>
    <x v="2"/>
    <d v="2023-03-01T00:00:00"/>
    <s v="Fécula (almidón)"/>
    <s v="Polonia"/>
    <n v="21000"/>
    <n v="27144.67"/>
  </r>
  <r>
    <x v="2"/>
    <d v="2023-03-01T00:00:00"/>
    <s v="Harina de papa"/>
    <s v="Holanda"/>
    <n v="121275"/>
    <n v="254696.95999999999"/>
  </r>
  <r>
    <x v="2"/>
    <d v="2023-03-01T00:00:00"/>
    <s v="Harina de papa"/>
    <s v="India"/>
    <n v="24000"/>
    <n v="54768.7"/>
  </r>
  <r>
    <x v="2"/>
    <d v="2023-03-01T00:00:00"/>
    <s v="Preparadas congeladas"/>
    <s v="Alemania"/>
    <n v="830360"/>
    <n v="1069644.28"/>
  </r>
  <r>
    <x v="2"/>
    <d v="2023-03-01T00:00:00"/>
    <s v="Preparadas congeladas"/>
    <s v="Argentina"/>
    <n v="2055459.85"/>
    <n v="3072673.89"/>
  </r>
  <r>
    <x v="2"/>
    <d v="2023-03-01T00:00:00"/>
    <s v="Preparadas congeladas"/>
    <s v="Brasil"/>
    <n v="23328"/>
    <n v="37093.35"/>
  </r>
  <r>
    <x v="2"/>
    <d v="2023-03-01T00:00:00"/>
    <s v="Preparadas congeladas"/>
    <s v="Bélgica"/>
    <n v="6778677.5599999996"/>
    <n v="9038762.0999999996"/>
  </r>
  <r>
    <x v="2"/>
    <d v="2023-03-01T00:00:00"/>
    <s v="Preparadas congeladas"/>
    <s v="Ecuador"/>
    <n v="11.538600000000001"/>
    <n v="527.16"/>
  </r>
  <r>
    <x v="2"/>
    <d v="2023-03-01T00:00:00"/>
    <s v="Preparadas congeladas"/>
    <s v="Estados Unidos"/>
    <n v="344164.74"/>
    <n v="664392.34"/>
  </r>
  <r>
    <x v="2"/>
    <d v="2023-03-01T00:00:00"/>
    <s v="Preparadas congeladas"/>
    <s v="Holanda"/>
    <n v="2216133.1"/>
    <n v="3177672.81"/>
  </r>
  <r>
    <x v="2"/>
    <d v="2023-03-01T00:00:00"/>
    <s v="Preparadas congeladas"/>
    <s v="Perú"/>
    <n v="826"/>
    <n v="3086.5"/>
  </r>
  <r>
    <x v="2"/>
    <d v="2023-03-01T00:00:00"/>
    <s v="Preparadas congeladas"/>
    <s v="Uruguay"/>
    <n v="23328"/>
    <n v="37093.35"/>
  </r>
  <r>
    <x v="2"/>
    <d v="2023-03-01T00:00:00"/>
    <s v="Preparadas sin congelar"/>
    <s v="Brasil"/>
    <n v="35.119999999999997"/>
    <n v="390.8"/>
  </r>
  <r>
    <x v="2"/>
    <d v="2023-03-01T00:00:00"/>
    <s v="Preparadas sin congelar"/>
    <s v="China"/>
    <n v="22240.38"/>
    <n v="86251.66"/>
  </r>
  <r>
    <x v="2"/>
    <d v="2023-03-01T00:00:00"/>
    <s v="Preparadas sin congelar"/>
    <s v="Colombia"/>
    <n v="654.88"/>
    <n v="2897.08"/>
  </r>
  <r>
    <x v="2"/>
    <d v="2023-03-01T00:00:00"/>
    <s v="Preparadas sin congelar"/>
    <s v="Estados Unidos"/>
    <n v="5999.4880000000003"/>
    <n v="65235.16"/>
  </r>
  <r>
    <x v="2"/>
    <d v="2023-03-01T00:00:00"/>
    <s v="Preparadas sin congelar"/>
    <s v="Holanda"/>
    <n v="135396"/>
    <n v="199062.74"/>
  </r>
  <r>
    <x v="2"/>
    <d v="2023-03-01T00:00:00"/>
    <s v="Preparadas sin congelar"/>
    <s v="Italia"/>
    <n v="579.70000000000005"/>
    <n v="4863.96"/>
  </r>
  <r>
    <x v="2"/>
    <d v="2023-03-01T00:00:00"/>
    <s v="Preparadas sin congelar"/>
    <s v="Perú"/>
    <n v="377.66379999999998"/>
    <n v="153.71"/>
  </r>
  <r>
    <x v="2"/>
    <d v="2023-03-01T00:00:00"/>
    <s v="Preparadas sin congelar"/>
    <s v="Taiwán"/>
    <n v="114.212"/>
    <n v="486.08"/>
  </r>
  <r>
    <x v="2"/>
    <d v="2023-04-01T00:00:00"/>
    <s v="Congeladas"/>
    <s v="China"/>
    <n v="24000"/>
    <n v="20400"/>
  </r>
  <r>
    <x v="2"/>
    <d v="2023-04-01T00:00:00"/>
    <s v="Congeladas"/>
    <s v="Perú"/>
    <n v="5059.5"/>
    <n v="2335.9299999999998"/>
  </r>
  <r>
    <x v="2"/>
    <d v="2023-04-01T00:00:00"/>
    <s v="Copos (puré)"/>
    <s v="Alemania"/>
    <n v="151020"/>
    <n v="403898.31"/>
  </r>
  <r>
    <x v="2"/>
    <d v="2023-04-01T00:00:00"/>
    <s v="Copos (puré)"/>
    <s v="Bélgica"/>
    <n v="23100"/>
    <n v="61780.23"/>
  </r>
  <r>
    <x v="2"/>
    <d v="2023-04-01T00:00:00"/>
    <s v="Copos (puré)"/>
    <s v="Holanda"/>
    <n v="122880"/>
    <n v="326914.93"/>
  </r>
  <r>
    <x v="2"/>
    <d v="2023-04-01T00:00:00"/>
    <s v="Copos (puré)"/>
    <s v="India"/>
    <n v="47000.67"/>
    <n v="97179.5"/>
  </r>
  <r>
    <x v="2"/>
    <d v="2023-04-01T00:00:00"/>
    <s v="Copos (puré)"/>
    <s v="Italia"/>
    <n v="9.6922999999999995"/>
    <n v="215.63"/>
  </r>
  <r>
    <x v="2"/>
    <d v="2023-04-01T00:00:00"/>
    <s v="Copos (puré)"/>
    <s v="Rusia"/>
    <n v="96492"/>
    <n v="231557.32"/>
  </r>
  <r>
    <x v="2"/>
    <d v="2023-04-01T00:00:00"/>
    <s v="Fécula (almidón)"/>
    <s v="Alemania"/>
    <n v="20000"/>
    <n v="25140"/>
  </r>
  <r>
    <x v="2"/>
    <d v="2023-04-01T00:00:00"/>
    <s v="Fécula (almidón)"/>
    <s v="Brasil"/>
    <n v="25000"/>
    <n v="41913.550000000003"/>
  </r>
  <r>
    <x v="2"/>
    <d v="2023-04-01T00:00:00"/>
    <s v="Fécula (almidón)"/>
    <s v="Dinamarca"/>
    <n v="63000"/>
    <n v="89607.61"/>
  </r>
  <r>
    <x v="2"/>
    <d v="2023-04-01T00:00:00"/>
    <s v="Fécula (almidón)"/>
    <s v="Holanda"/>
    <n v="77000"/>
    <n v="98113.06"/>
  </r>
  <r>
    <x v="2"/>
    <d v="2023-04-01T00:00:00"/>
    <s v="Fécula (almidón)"/>
    <s v="Polonia"/>
    <n v="21000"/>
    <n v="28875"/>
  </r>
  <r>
    <x v="2"/>
    <d v="2023-04-01T00:00:00"/>
    <s v="Harina de papa"/>
    <s v="Alemania"/>
    <n v="50000"/>
    <n v="141019.63"/>
  </r>
  <r>
    <x v="2"/>
    <d v="2023-04-01T00:00:00"/>
    <s v="Harina de papa"/>
    <s v="Bélgica"/>
    <n v="23625"/>
    <n v="55613.43"/>
  </r>
  <r>
    <x v="2"/>
    <d v="2023-04-01T00:00:00"/>
    <s v="Harina de papa"/>
    <s v="Italia"/>
    <n v="880"/>
    <n v="3306.3"/>
  </r>
  <r>
    <x v="2"/>
    <d v="2023-04-01T00:00:00"/>
    <s v="Preparadas congeladas"/>
    <s v="Alemania"/>
    <n v="522550"/>
    <n v="810484.78"/>
  </r>
  <r>
    <x v="2"/>
    <d v="2023-04-01T00:00:00"/>
    <s v="Preparadas congeladas"/>
    <s v="Argentina"/>
    <n v="1842788.76"/>
    <n v="2844550.21"/>
  </r>
  <r>
    <x v="2"/>
    <d v="2023-04-01T00:00:00"/>
    <s v="Preparadas congeladas"/>
    <s v="Bélgica"/>
    <n v="5052259.71"/>
    <n v="7170923.7400000002"/>
  </r>
  <r>
    <x v="2"/>
    <d v="2023-04-01T00:00:00"/>
    <s v="Preparadas congeladas"/>
    <s v="Estados Unidos"/>
    <n v="394846.4"/>
    <n v="736548.67"/>
  </r>
  <r>
    <x v="2"/>
    <d v="2023-04-01T00:00:00"/>
    <s v="Preparadas congeladas"/>
    <s v="Holanda"/>
    <n v="2894947.4013"/>
    <n v="4338957.83"/>
  </r>
  <r>
    <x v="2"/>
    <d v="2023-04-01T00:00:00"/>
    <s v="Preparadas congeladas"/>
    <s v="Japón"/>
    <n v="198"/>
    <n v="784.9"/>
  </r>
  <r>
    <x v="2"/>
    <d v="2023-04-01T00:00:00"/>
    <s v="Preparadas congeladas"/>
    <s v="Suecia"/>
    <n v="864"/>
    <n v="2131.1999999999998"/>
  </r>
  <r>
    <x v="2"/>
    <d v="2023-04-01T00:00:00"/>
    <s v="Preparadas sin congelar"/>
    <s v="Alemania"/>
    <n v="12"/>
    <n v="98.7"/>
  </r>
  <r>
    <x v="2"/>
    <d v="2023-04-01T00:00:00"/>
    <s v="Preparadas sin congelar"/>
    <s v="Bélgica"/>
    <n v="41637.760000000002"/>
    <n v="70918.899999999994"/>
  </r>
  <r>
    <x v="2"/>
    <d v="2023-04-01T00:00:00"/>
    <s v="Preparadas sin congelar"/>
    <s v="Canadá"/>
    <n v="26205.82"/>
    <n v="229439"/>
  </r>
  <r>
    <x v="2"/>
    <d v="2023-04-01T00:00:00"/>
    <s v="Preparadas sin congelar"/>
    <s v="China"/>
    <n v="24908.151000000002"/>
    <n v="89713.44"/>
  </r>
  <r>
    <x v="2"/>
    <d v="2023-04-01T00:00:00"/>
    <s v="Preparadas sin congelar"/>
    <s v="Colombia"/>
    <n v="45.5"/>
    <n v="344.94"/>
  </r>
  <r>
    <x v="2"/>
    <d v="2023-04-01T00:00:00"/>
    <s v="Preparadas sin congelar"/>
    <s v="Estados Unidos"/>
    <n v="42840.822"/>
    <n v="468769"/>
  </r>
  <r>
    <x v="2"/>
    <d v="2023-04-01T00:00:00"/>
    <s v="Preparadas sin congelar"/>
    <s v="Estonia"/>
    <n v="4.2206000000000001"/>
    <n v="183.43"/>
  </r>
  <r>
    <x v="2"/>
    <d v="2023-04-01T00:00:00"/>
    <s v="Preparadas sin congelar"/>
    <s v="Holanda"/>
    <n v="124100"/>
    <n v="233852.48"/>
  </r>
  <r>
    <x v="2"/>
    <d v="2023-04-01T00:00:00"/>
    <s v="Preparadas sin congelar"/>
    <s v="Italia"/>
    <n v="243.1"/>
    <n v="3525.29"/>
  </r>
  <r>
    <x v="2"/>
    <d v="2023-04-01T00:00:00"/>
    <s v="Preparadas sin congelar"/>
    <s v="México"/>
    <n v="6493.2"/>
    <n v="45134.02"/>
  </r>
  <r>
    <x v="2"/>
    <d v="2023-04-01T00:00:00"/>
    <s v="Preparadas sin congelar"/>
    <s v="Perú"/>
    <n v="3563.2"/>
    <n v="30435.43"/>
  </r>
  <r>
    <x v="2"/>
    <d v="2023-04-01T00:00:00"/>
    <s v="Preparadas sin congelar"/>
    <s v="Taiwán"/>
    <n v="86.52"/>
    <n v="350.89"/>
  </r>
  <r>
    <x v="2"/>
    <d v="2023-05-01T00:00:00"/>
    <s v="Congeladas"/>
    <s v="Perú"/>
    <n v="3100"/>
    <n v="9263.11"/>
  </r>
  <r>
    <x v="2"/>
    <d v="2023-05-01T00:00:00"/>
    <s v="Copos (puré)"/>
    <s v="Alemania"/>
    <n v="10"/>
    <n v="161.63"/>
  </r>
  <r>
    <x v="2"/>
    <d v="2023-05-01T00:00:00"/>
    <s v="Copos (puré)"/>
    <s v="Holanda"/>
    <n v="203920"/>
    <n v="484305.31"/>
  </r>
  <r>
    <x v="2"/>
    <d v="2023-05-01T00:00:00"/>
    <s v="Copos (puré)"/>
    <s v="India"/>
    <n v="22000"/>
    <n v="45595.4"/>
  </r>
  <r>
    <x v="2"/>
    <d v="2023-05-01T00:00:00"/>
    <s v="Fécula (almidón)"/>
    <s v="Dinamarca"/>
    <n v="21000"/>
    <n v="26922.07"/>
  </r>
  <r>
    <x v="2"/>
    <d v="2023-05-01T00:00:00"/>
    <s v="Fécula (almidón)"/>
    <s v="Holanda"/>
    <n v="72500"/>
    <n v="102683.02"/>
  </r>
  <r>
    <x v="2"/>
    <d v="2023-05-01T00:00:00"/>
    <s v="Harina de papa"/>
    <s v="Holanda"/>
    <n v="151150"/>
    <n v="447508.44"/>
  </r>
  <r>
    <x v="2"/>
    <d v="2023-05-01T00:00:00"/>
    <s v="Harina de papa"/>
    <s v="Perú"/>
    <n v="50"/>
    <n v="59.93"/>
  </r>
  <r>
    <x v="2"/>
    <d v="2023-05-01T00:00:00"/>
    <s v="Harina de papa"/>
    <s v="Taiwán"/>
    <n v="3000"/>
    <n v="3339.52"/>
  </r>
  <r>
    <x v="2"/>
    <d v="2023-05-01T00:00:00"/>
    <s v="Preparadas congeladas"/>
    <s v="Alemania"/>
    <n v="618600"/>
    <n v="893785.52"/>
  </r>
  <r>
    <x v="2"/>
    <d v="2023-05-01T00:00:00"/>
    <s v="Preparadas congeladas"/>
    <s v="Argentina"/>
    <n v="2719296.99"/>
    <n v="4262568.74"/>
  </r>
  <r>
    <x v="2"/>
    <d v="2023-05-01T00:00:00"/>
    <s v="Preparadas congeladas"/>
    <s v="Bélgica"/>
    <n v="8512338.6400000006"/>
    <n v="11927722.689999999"/>
  </r>
  <r>
    <x v="2"/>
    <d v="2023-05-01T00:00:00"/>
    <s v="Preparadas congeladas"/>
    <s v="Estados Unidos"/>
    <n v="392195.81800000003"/>
    <n v="741326.48"/>
  </r>
  <r>
    <x v="2"/>
    <d v="2023-05-01T00:00:00"/>
    <s v="Preparadas congeladas"/>
    <s v="Holanda"/>
    <n v="1998917.34"/>
    <n v="2978583.42"/>
  </r>
  <r>
    <x v="2"/>
    <d v="2023-05-01T00:00:00"/>
    <s v="Preparadas congeladas"/>
    <s v="Perú"/>
    <n v="1414"/>
    <n v="5265.31"/>
  </r>
  <r>
    <x v="2"/>
    <d v="2023-05-01T00:00:00"/>
    <s v="Preparadas sin congelar"/>
    <s v="Brasil"/>
    <n v="4.6749999999999998"/>
    <n v="596.07000000000005"/>
  </r>
  <r>
    <x v="2"/>
    <d v="2023-05-01T00:00:00"/>
    <s v="Preparadas sin congelar"/>
    <s v="China"/>
    <n v="1481.53"/>
    <n v="2400.9299999999998"/>
  </r>
  <r>
    <x v="2"/>
    <d v="2023-05-01T00:00:00"/>
    <s v="Preparadas sin congelar"/>
    <s v="Colombia"/>
    <n v="2350.8000000000002"/>
    <n v="13534.03"/>
  </r>
  <r>
    <x v="2"/>
    <d v="2023-05-01T00:00:00"/>
    <s v="Preparadas sin congelar"/>
    <s v="Estados Unidos"/>
    <n v="33951.663"/>
    <n v="364015.47"/>
  </r>
  <r>
    <x v="2"/>
    <d v="2023-05-01T00:00:00"/>
    <s v="Preparadas sin congelar"/>
    <s v="Francia"/>
    <n v="84000"/>
    <n v="231123.04"/>
  </r>
  <r>
    <x v="2"/>
    <d v="2023-05-01T00:00:00"/>
    <s v="Preparadas sin congelar"/>
    <s v="Holanda"/>
    <n v="135240"/>
    <n v="294993.02"/>
  </r>
  <r>
    <x v="2"/>
    <d v="2023-05-01T00:00:00"/>
    <s v="Preparadas sin congelar"/>
    <s v="Italia"/>
    <n v="79.900000000000006"/>
    <n v="1196.23"/>
  </r>
  <r>
    <x v="2"/>
    <d v="2023-05-01T00:00:00"/>
    <s v="Preparadas sin congelar"/>
    <s v="México"/>
    <n v="24.12"/>
    <n v="233.15"/>
  </r>
  <r>
    <x v="2"/>
    <d v="2023-05-01T00:00:00"/>
    <s v="Preparadas sin congelar"/>
    <s v="Perú"/>
    <n v="1479"/>
    <n v="313.08"/>
  </r>
  <r>
    <x v="2"/>
    <d v="2023-05-01T00:00:00"/>
    <s v="Preparadas sin congelar"/>
    <s v="Reino Unido"/>
    <n v="52.8"/>
    <n v="426.3"/>
  </r>
  <r>
    <x v="2"/>
    <d v="2023-05-01T00:00:00"/>
    <s v="Preparadas sin congelar"/>
    <s v="Taiwán"/>
    <n v="124.724"/>
    <n v="505.58"/>
  </r>
  <r>
    <x v="2"/>
    <d v="2023-06-01T00:00:00"/>
    <s v="Congeladas"/>
    <s v="Holanda"/>
    <n v="18394.830000000002"/>
    <n v="45025.71"/>
  </r>
  <r>
    <x v="2"/>
    <d v="2023-06-01T00:00:00"/>
    <s v="Consumo fresca"/>
    <s v="Perú"/>
    <n v="3000"/>
    <n v="287.61"/>
  </r>
  <r>
    <x v="2"/>
    <d v="2023-06-01T00:00:00"/>
    <s v="Copos (puré)"/>
    <s v="Alemania"/>
    <n v="416000"/>
    <n v="1194173.08"/>
  </r>
  <r>
    <x v="2"/>
    <d v="2023-06-01T00:00:00"/>
    <s v="Copos (puré)"/>
    <s v="Holanda"/>
    <n v="59835"/>
    <n v="141991.47"/>
  </r>
  <r>
    <x v="2"/>
    <d v="2023-06-01T00:00:00"/>
    <s v="Copos (puré)"/>
    <s v="India"/>
    <n v="16260"/>
    <n v="48553.1"/>
  </r>
  <r>
    <x v="2"/>
    <d v="2023-06-01T00:00:00"/>
    <s v="Harina de papa"/>
    <s v="Alemania"/>
    <n v="50000"/>
    <n v="139396.57999999999"/>
  </r>
  <r>
    <x v="2"/>
    <d v="2023-06-01T00:00:00"/>
    <s v="Harina de papa"/>
    <s v="Holanda"/>
    <n v="97650"/>
    <n v="254778.87"/>
  </r>
  <r>
    <x v="2"/>
    <d v="2023-06-01T00:00:00"/>
    <s v="Preparadas congeladas"/>
    <s v="Alemania"/>
    <n v="211630"/>
    <n v="327666.95"/>
  </r>
  <r>
    <x v="2"/>
    <d v="2023-06-01T00:00:00"/>
    <s v="Preparadas congeladas"/>
    <s v="Argentina"/>
    <n v="2068456.2"/>
    <n v="3285774.74"/>
  </r>
  <r>
    <x v="2"/>
    <d v="2023-06-01T00:00:00"/>
    <s v="Preparadas congeladas"/>
    <s v="Brasil"/>
    <n v="23328"/>
    <n v="40441.480000000003"/>
  </r>
  <r>
    <x v="2"/>
    <d v="2023-06-01T00:00:00"/>
    <s v="Preparadas congeladas"/>
    <s v="Bélgica"/>
    <n v="8094065.9800000004"/>
    <n v="10957582.960000001"/>
  </r>
  <r>
    <x v="2"/>
    <d v="2023-06-01T00:00:00"/>
    <s v="Preparadas congeladas"/>
    <s v="Estados Unidos"/>
    <n v="70939.077999999994"/>
    <n v="171123.01"/>
  </r>
  <r>
    <x v="2"/>
    <d v="2023-06-01T00:00:00"/>
    <s v="Preparadas congeladas"/>
    <s v="Holanda"/>
    <n v="2336844.2400000002"/>
    <n v="3403580.07"/>
  </r>
  <r>
    <x v="2"/>
    <d v="2023-06-01T00:00:00"/>
    <s v="Preparadas sin congelar"/>
    <s v="Brasil"/>
    <n v="1.3"/>
    <n v="47.43"/>
  </r>
  <r>
    <x v="2"/>
    <d v="2023-06-01T00:00:00"/>
    <s v="Preparadas sin congelar"/>
    <s v="Canadá"/>
    <n v="59965.230900000002"/>
    <n v="464838.49"/>
  </r>
  <r>
    <x v="2"/>
    <d v="2023-06-01T00:00:00"/>
    <s v="Preparadas sin congelar"/>
    <s v="China"/>
    <n v="28164.192599999998"/>
    <n v="94631.4"/>
  </r>
  <r>
    <x v="2"/>
    <d v="2023-06-01T00:00:00"/>
    <s v="Preparadas sin congelar"/>
    <s v="Colombia"/>
    <n v="2397"/>
    <n v="13408.25"/>
  </r>
  <r>
    <x v="2"/>
    <d v="2023-06-01T00:00:00"/>
    <s v="Preparadas sin congelar"/>
    <s v="Estados Unidos"/>
    <n v="30827.743999999999"/>
    <n v="277596.49"/>
  </r>
  <r>
    <x v="2"/>
    <d v="2023-06-01T00:00:00"/>
    <s v="Preparadas sin congelar"/>
    <s v="Francia"/>
    <n v="196000"/>
    <n v="517148.59"/>
  </r>
  <r>
    <x v="2"/>
    <d v="2023-06-01T00:00:00"/>
    <s v="Preparadas sin congelar"/>
    <s v="Holanda"/>
    <n v="112420"/>
    <n v="255653.41"/>
  </r>
  <r>
    <x v="2"/>
    <d v="2023-06-01T00:00:00"/>
    <s v="Preparadas sin congelar"/>
    <s v="Italia"/>
    <n v="380.8"/>
    <n v="5149.6000000000004"/>
  </r>
  <r>
    <x v="2"/>
    <d v="2023-06-01T00:00:00"/>
    <s v="Preparadas sin congelar"/>
    <s v="Perú"/>
    <n v="6391.68"/>
    <n v="37332.01"/>
  </r>
  <r>
    <x v="2"/>
    <d v="2023-06-01T00:00:00"/>
    <s v="Preparadas sin congelar"/>
    <s v="Singapur"/>
    <n v="0.06"/>
    <n v="36.659999999999997"/>
  </r>
  <r>
    <x v="2"/>
    <d v="2023-06-01T00:00:00"/>
    <s v="Preparadas sin congelar"/>
    <s v="Taiwán"/>
    <n v="1195.78"/>
    <n v="1561.07"/>
  </r>
  <r>
    <x v="2"/>
    <d v="2023-07-01T00:00:00"/>
    <s v="Congeladas"/>
    <s v="Bélgica"/>
    <n v="23200"/>
    <n v="26915.25"/>
  </r>
  <r>
    <x v="2"/>
    <d v="2023-07-01T00:00:00"/>
    <s v="Congeladas"/>
    <s v="Holanda"/>
    <n v="39609.179900000003"/>
    <n v="72874.559999999998"/>
  </r>
  <r>
    <x v="2"/>
    <d v="2023-07-01T00:00:00"/>
    <s v="Congeladas"/>
    <s v="Perú"/>
    <n v="11550"/>
    <n v="34465.15"/>
  </r>
  <r>
    <x v="2"/>
    <d v="2023-07-01T00:00:00"/>
    <s v="Consumo fresca"/>
    <s v="Argentina"/>
    <n v="28000"/>
    <n v="7610"/>
  </r>
  <r>
    <x v="2"/>
    <d v="2023-07-01T00:00:00"/>
    <s v="Consumo fresca"/>
    <s v="Perú"/>
    <n v="3225"/>
    <n v="377.11"/>
  </r>
  <r>
    <x v="2"/>
    <d v="2023-07-01T00:00:00"/>
    <s v="Copos (puré)"/>
    <s v="Alemania"/>
    <n v="221100"/>
    <n v="635624.1"/>
  </r>
  <r>
    <x v="2"/>
    <d v="2023-07-01T00:00:00"/>
    <s v="Copos (puré)"/>
    <s v="Holanda"/>
    <n v="42925"/>
    <n v="107606.59"/>
  </r>
  <r>
    <x v="2"/>
    <d v="2023-07-01T00:00:00"/>
    <s v="Copos (puré)"/>
    <s v="India"/>
    <n v="46000"/>
    <n v="96970.03"/>
  </r>
  <r>
    <x v="2"/>
    <d v="2023-07-01T00:00:00"/>
    <s v="Fécula (almidón)"/>
    <s v="Alemania"/>
    <n v="39975"/>
    <n v="48252.03"/>
  </r>
  <r>
    <x v="2"/>
    <d v="2023-07-01T00:00:00"/>
    <s v="Fécula (almidón)"/>
    <s v="Brasil"/>
    <n v="25000"/>
    <n v="41908.15"/>
  </r>
  <r>
    <x v="2"/>
    <d v="2023-07-01T00:00:00"/>
    <s v="Fécula (almidón)"/>
    <s v="Dinamarca"/>
    <n v="21000"/>
    <n v="27808.69"/>
  </r>
  <r>
    <x v="2"/>
    <d v="2023-07-01T00:00:00"/>
    <s v="Fécula (almidón)"/>
    <s v="Holanda"/>
    <n v="35000"/>
    <n v="44275"/>
  </r>
  <r>
    <x v="2"/>
    <d v="2023-07-01T00:00:00"/>
    <s v="Fécula (almidón)"/>
    <s v="Origen o destino no precisado"/>
    <n v="0.1"/>
    <n v="24.78"/>
  </r>
  <r>
    <x v="2"/>
    <d v="2023-07-01T00:00:00"/>
    <s v="Fécula (almidón)"/>
    <s v="Polonia"/>
    <n v="42000"/>
    <n v="45425.87"/>
  </r>
  <r>
    <x v="2"/>
    <d v="2023-07-01T00:00:00"/>
    <s v="Harina de papa"/>
    <s v="Alemania"/>
    <n v="124975"/>
    <n v="336773.1"/>
  </r>
  <r>
    <x v="2"/>
    <d v="2023-07-01T00:00:00"/>
    <s v="Harina de papa"/>
    <s v="Dinamarca"/>
    <n v="2"/>
    <n v="68.010000000000005"/>
  </r>
  <r>
    <x v="2"/>
    <d v="2023-07-01T00:00:00"/>
    <s v="Harina de papa"/>
    <s v="Holanda"/>
    <n v="196875"/>
    <n v="537280.36"/>
  </r>
  <r>
    <x v="2"/>
    <d v="2023-07-01T00:00:00"/>
    <s v="Preparadas congeladas"/>
    <s v="Alemania"/>
    <n v="502160"/>
    <n v="723253.64"/>
  </r>
  <r>
    <x v="2"/>
    <d v="2023-07-01T00:00:00"/>
    <s v="Preparadas congeladas"/>
    <s v="Argentina"/>
    <n v="1898658"/>
    <n v="3291532.99"/>
  </r>
  <r>
    <x v="2"/>
    <d v="2023-07-01T00:00:00"/>
    <s v="Preparadas congeladas"/>
    <s v="Bélgica"/>
    <n v="7840974.5520000001"/>
    <n v="11127037.189999999"/>
  </r>
  <r>
    <x v="2"/>
    <d v="2023-07-01T00:00:00"/>
    <s v="Preparadas congeladas"/>
    <s v="Egipto"/>
    <n v="10"/>
    <n v="270.45999999999998"/>
  </r>
  <r>
    <x v="2"/>
    <d v="2023-07-01T00:00:00"/>
    <s v="Preparadas congeladas"/>
    <s v="Estados Unidos"/>
    <n v="955.68"/>
    <n v="4005.93"/>
  </r>
  <r>
    <x v="2"/>
    <d v="2023-07-01T00:00:00"/>
    <s v="Preparadas congeladas"/>
    <s v="Holanda"/>
    <n v="1281436"/>
    <n v="1886488.13"/>
  </r>
  <r>
    <x v="2"/>
    <d v="2023-07-01T00:00:00"/>
    <s v="Preparadas sin congelar"/>
    <s v="Brasil"/>
    <n v="49.1738"/>
    <n v="540.76"/>
  </r>
  <r>
    <x v="2"/>
    <d v="2023-07-01T00:00:00"/>
    <s v="Preparadas sin congelar"/>
    <s v="Bélgica"/>
    <n v="24084"/>
    <n v="38089.879999999997"/>
  </r>
  <r>
    <x v="2"/>
    <d v="2023-07-01T00:00:00"/>
    <s v="Preparadas sin congelar"/>
    <s v="China"/>
    <n v="20237.1466"/>
    <n v="65503.62"/>
  </r>
  <r>
    <x v="2"/>
    <d v="2023-07-01T00:00:00"/>
    <s v="Preparadas sin congelar"/>
    <s v="Colombia"/>
    <n v="8025.68"/>
    <n v="19705.7"/>
  </r>
  <r>
    <x v="2"/>
    <d v="2023-07-01T00:00:00"/>
    <s v="Preparadas sin congelar"/>
    <s v="España"/>
    <n v="6099.3537999999999"/>
    <n v="25717.99"/>
  </r>
  <r>
    <x v="2"/>
    <d v="2023-07-01T00:00:00"/>
    <s v="Preparadas sin congelar"/>
    <s v="Estados Unidos"/>
    <n v="26235.802"/>
    <n v="276220.95"/>
  </r>
  <r>
    <x v="2"/>
    <d v="2023-07-01T00:00:00"/>
    <s v="Preparadas sin congelar"/>
    <s v="Francia"/>
    <n v="42000"/>
    <n v="113150.39"/>
  </r>
  <r>
    <x v="2"/>
    <d v="2023-07-01T00:00:00"/>
    <s v="Preparadas sin congelar"/>
    <s v="Holanda"/>
    <n v="90384"/>
    <n v="137528.70000000001"/>
  </r>
  <r>
    <x v="2"/>
    <d v="2023-07-01T00:00:00"/>
    <s v="Preparadas sin congelar"/>
    <s v="México"/>
    <n v="89.43"/>
    <n v="1054.83"/>
  </r>
  <r>
    <x v="2"/>
    <d v="2023-07-01T00:00:00"/>
    <s v="Preparadas sin congelar"/>
    <s v="Perú"/>
    <n v="15268.32"/>
    <n v="44701.42"/>
  </r>
  <r>
    <x v="2"/>
    <d v="2023-08-01T00:00:00"/>
    <s v="Congeladas"/>
    <s v="China"/>
    <n v="24000"/>
    <n v="22320"/>
  </r>
  <r>
    <x v="2"/>
    <d v="2023-08-01T00:00:00"/>
    <s v="Congeladas"/>
    <s v="Colombia"/>
    <n v="2935.44"/>
    <n v="10967.19"/>
  </r>
  <r>
    <x v="2"/>
    <d v="2023-08-01T00:00:00"/>
    <s v="Congeladas"/>
    <s v="Holanda"/>
    <n v="18489.259999999998"/>
    <n v="41836.32"/>
  </r>
  <r>
    <x v="2"/>
    <d v="2023-08-01T00:00:00"/>
    <s v="Consumo fresca"/>
    <s v="Argentina"/>
    <n v="238000"/>
    <n v="56200"/>
  </r>
  <r>
    <x v="2"/>
    <d v="2023-08-01T00:00:00"/>
    <s v="Copos (puré)"/>
    <s v="Alemania"/>
    <n v="66000"/>
    <n v="194330.92"/>
  </r>
  <r>
    <x v="2"/>
    <d v="2023-08-01T00:00:00"/>
    <s v="Copos (puré)"/>
    <s v="Bélgica"/>
    <n v="59808"/>
    <n v="156743.54999999999"/>
  </r>
  <r>
    <x v="2"/>
    <d v="2023-08-01T00:00:00"/>
    <s v="Copos (puré)"/>
    <s v="Estados Unidos"/>
    <n v="3850"/>
    <n v="9002.74"/>
  </r>
  <r>
    <x v="2"/>
    <d v="2023-08-01T00:00:00"/>
    <s v="Copos (puré)"/>
    <s v="Holanda"/>
    <n v="164060"/>
    <n v="409206.42"/>
  </r>
  <r>
    <x v="2"/>
    <d v="2023-08-01T00:00:00"/>
    <s v="Fécula (almidón)"/>
    <s v="Alemania"/>
    <n v="20000"/>
    <n v="22380"/>
  </r>
  <r>
    <x v="2"/>
    <d v="2023-08-01T00:00:00"/>
    <s v="Fécula (almidón)"/>
    <s v="Dinamarca"/>
    <n v="68250"/>
    <n v="83465.41"/>
  </r>
  <r>
    <x v="2"/>
    <d v="2023-08-01T00:00:00"/>
    <s v="Fécula (almidón)"/>
    <s v="Francia"/>
    <n v="22500"/>
    <n v="29295"/>
  </r>
  <r>
    <x v="2"/>
    <d v="2023-08-01T00:00:00"/>
    <s v="Fécula (almidón)"/>
    <s v="Holanda"/>
    <n v="20000"/>
    <n v="26500"/>
  </r>
  <r>
    <x v="2"/>
    <d v="2023-08-01T00:00:00"/>
    <s v="Fécula (almidón)"/>
    <s v="Polonia"/>
    <n v="42000"/>
    <n v="45419.88"/>
  </r>
  <r>
    <x v="2"/>
    <d v="2023-08-01T00:00:00"/>
    <s v="Harina de papa"/>
    <s v="Alemania"/>
    <n v="49975"/>
    <n v="135484.21"/>
  </r>
  <r>
    <x v="2"/>
    <d v="2023-08-01T00:00:00"/>
    <s v="Harina de papa"/>
    <s v="Holanda"/>
    <n v="217350"/>
    <n v="561123.04"/>
  </r>
  <r>
    <x v="2"/>
    <d v="2023-08-01T00:00:00"/>
    <s v="Harina de papa"/>
    <s v="Perú"/>
    <n v="50"/>
    <n v="204.94"/>
  </r>
  <r>
    <x v="2"/>
    <d v="2023-08-01T00:00:00"/>
    <s v="Preparadas congeladas"/>
    <s v="Alemania"/>
    <n v="501390"/>
    <n v="701266.21"/>
  </r>
  <r>
    <x v="2"/>
    <d v="2023-08-01T00:00:00"/>
    <s v="Preparadas congeladas"/>
    <s v="Argentina"/>
    <n v="1599432"/>
    <n v="2765643.09"/>
  </r>
  <r>
    <x v="2"/>
    <d v="2023-08-01T00:00:00"/>
    <s v="Preparadas congeladas"/>
    <s v="Brasil"/>
    <n v="23400"/>
    <n v="35061.97"/>
  </r>
  <r>
    <x v="2"/>
    <d v="2023-08-01T00:00:00"/>
    <s v="Preparadas congeladas"/>
    <s v="Bélgica"/>
    <n v="5099442.45"/>
    <n v="7331551.0800000001"/>
  </r>
  <r>
    <x v="2"/>
    <d v="2023-08-01T00:00:00"/>
    <s v="Preparadas congeladas"/>
    <s v="Dinamarca"/>
    <n v="25200"/>
    <n v="37800"/>
  </r>
  <r>
    <x v="2"/>
    <d v="2023-08-01T00:00:00"/>
    <s v="Preparadas congeladas"/>
    <s v="Estados Unidos"/>
    <n v="128621.124"/>
    <n v="258040.03"/>
  </r>
  <r>
    <x v="2"/>
    <d v="2023-08-01T00:00:00"/>
    <s v="Preparadas congeladas"/>
    <s v="Francia"/>
    <n v="41937"/>
    <n v="115079.66"/>
  </r>
  <r>
    <x v="2"/>
    <d v="2023-08-01T00:00:00"/>
    <s v="Preparadas congeladas"/>
    <s v="Holanda"/>
    <n v="1975497.2"/>
    <n v="3030073.42"/>
  </r>
  <r>
    <x v="2"/>
    <d v="2023-08-01T00:00:00"/>
    <s v="Preparadas congeladas"/>
    <s v="India"/>
    <n v="22000"/>
    <n v="29235.8"/>
  </r>
  <r>
    <x v="2"/>
    <d v="2023-08-01T00:00:00"/>
    <s v="Preparadas sin congelar"/>
    <s v="Canadá"/>
    <n v="91946.803499999995"/>
    <n v="665448.49"/>
  </r>
  <r>
    <x v="2"/>
    <d v="2023-08-01T00:00:00"/>
    <s v="Preparadas sin congelar"/>
    <s v="China"/>
    <n v="17151.330900000001"/>
    <n v="83906.34"/>
  </r>
  <r>
    <x v="2"/>
    <d v="2023-08-01T00:00:00"/>
    <s v="Preparadas sin congelar"/>
    <s v="Colombia"/>
    <n v="1314"/>
    <n v="8779.4699999999993"/>
  </r>
  <r>
    <x v="2"/>
    <d v="2023-08-01T00:00:00"/>
    <s v="Preparadas sin congelar"/>
    <s v="Estados Unidos"/>
    <n v="57859.328000000001"/>
    <n v="608744.94999999995"/>
  </r>
  <r>
    <x v="2"/>
    <d v="2023-08-01T00:00:00"/>
    <s v="Preparadas sin congelar"/>
    <s v="Francia"/>
    <n v="28000"/>
    <n v="75767.41"/>
  </r>
  <r>
    <x v="2"/>
    <d v="2023-08-01T00:00:00"/>
    <s v="Preparadas sin congelar"/>
    <s v="Holanda"/>
    <n v="124220"/>
    <n v="237395.71"/>
  </r>
  <r>
    <x v="2"/>
    <d v="2023-08-01T00:00:00"/>
    <s v="Preparadas sin congelar"/>
    <s v="Italia"/>
    <n v="516.79999999999995"/>
    <n v="5390.1"/>
  </r>
  <r>
    <x v="2"/>
    <d v="2023-08-01T00:00:00"/>
    <s v="Preparadas sin congelar"/>
    <s v="México"/>
    <n v="3227"/>
    <n v="21925.46"/>
  </r>
  <r>
    <x v="2"/>
    <d v="2023-08-01T00:00:00"/>
    <s v="Preparadas sin congelar"/>
    <s v="Perú"/>
    <n v="15"/>
    <n v="3.41"/>
  </r>
  <r>
    <x v="2"/>
    <d v="2023-08-01T00:00:00"/>
    <s v="Preparadas sin congelar"/>
    <s v="Reino Unido"/>
    <n v="237.6"/>
    <n v="2077.44"/>
  </r>
  <r>
    <x v="2"/>
    <d v="2023-09-01T00:00:00"/>
    <s v="Congeladas"/>
    <s v="Bélgica"/>
    <n v="23200"/>
    <n v="26641.49"/>
  </r>
  <r>
    <x v="2"/>
    <d v="2023-09-01T00:00:00"/>
    <s v="Congeladas"/>
    <s v="Colombia"/>
    <n v="2935.44"/>
    <n v="10972.73"/>
  </r>
  <r>
    <x v="2"/>
    <d v="2023-09-01T00:00:00"/>
    <s v="Congeladas"/>
    <s v="Holanda"/>
    <n v="18401.495999999999"/>
    <n v="41288.639999999999"/>
  </r>
  <r>
    <x v="2"/>
    <d v="2023-09-01T00:00:00"/>
    <s v="Congeladas"/>
    <s v="Perú"/>
    <n v="2500"/>
    <n v="7399.97"/>
  </r>
  <r>
    <x v="2"/>
    <d v="2023-09-01T00:00:00"/>
    <s v="Consumo fresca"/>
    <s v="Argentina"/>
    <n v="298000"/>
    <n v="70740"/>
  </r>
  <r>
    <x v="2"/>
    <d v="2023-09-01T00:00:00"/>
    <s v="Copos (puré)"/>
    <s v="Alemania"/>
    <n v="68202"/>
    <n v="177236.21"/>
  </r>
  <r>
    <x v="2"/>
    <d v="2023-09-01T00:00:00"/>
    <s v="Copos (puré)"/>
    <s v="Bélgica"/>
    <n v="23100"/>
    <n v="56364"/>
  </r>
  <r>
    <x v="2"/>
    <d v="2023-09-01T00:00:00"/>
    <s v="Copos (puré)"/>
    <s v="Holanda"/>
    <n v="37485"/>
    <n v="95961.91"/>
  </r>
  <r>
    <x v="2"/>
    <d v="2023-09-01T00:00:00"/>
    <s v="Copos (puré)"/>
    <s v="India"/>
    <n v="48000"/>
    <n v="101022.47"/>
  </r>
  <r>
    <x v="2"/>
    <d v="2023-09-01T00:00:00"/>
    <s v="Copos (puré)"/>
    <s v="México"/>
    <n v="8"/>
    <n v="291.44"/>
  </r>
  <r>
    <x v="2"/>
    <d v="2023-09-01T00:00:00"/>
    <s v="Fécula (almidón)"/>
    <s v="Alemania"/>
    <n v="22000"/>
    <n v="27390"/>
  </r>
  <r>
    <x v="2"/>
    <d v="2023-09-01T00:00:00"/>
    <s v="Fécula (almidón)"/>
    <s v="Dinamarca"/>
    <n v="75125"/>
    <n v="96203.7"/>
  </r>
  <r>
    <x v="2"/>
    <d v="2023-09-01T00:00:00"/>
    <s v="Fécula (almidón)"/>
    <s v="Holanda"/>
    <n v="57660"/>
    <n v="86132.58"/>
  </r>
  <r>
    <x v="2"/>
    <d v="2023-09-01T00:00:00"/>
    <s v="Fécula (almidón)"/>
    <s v="Perú"/>
    <n v="23"/>
    <n v="29.61"/>
  </r>
  <r>
    <x v="2"/>
    <d v="2023-09-01T00:00:00"/>
    <s v="Harina de papa"/>
    <s v="Holanda"/>
    <n v="309675"/>
    <n v="814847.04"/>
  </r>
  <r>
    <x v="2"/>
    <d v="2023-09-01T00:00:00"/>
    <s v="Harina de papa"/>
    <s v="Taiwán"/>
    <n v="2000"/>
    <n v="2193.62"/>
  </r>
  <r>
    <x v="2"/>
    <d v="2023-09-01T00:00:00"/>
    <s v="Preparadas congeladas"/>
    <s v="Alemania"/>
    <n v="622220"/>
    <n v="846243.87"/>
  </r>
  <r>
    <x v="2"/>
    <d v="2023-09-01T00:00:00"/>
    <s v="Preparadas congeladas"/>
    <s v="Argentina"/>
    <n v="1221688"/>
    <n v="2236275.36"/>
  </r>
  <r>
    <x v="2"/>
    <d v="2023-09-01T00:00:00"/>
    <s v="Preparadas congeladas"/>
    <s v="Brasil"/>
    <n v="48962"/>
    <n v="71900.33"/>
  </r>
  <r>
    <x v="2"/>
    <d v="2023-09-01T00:00:00"/>
    <s v="Preparadas congeladas"/>
    <s v="Bélgica"/>
    <n v="4138238.51"/>
    <n v="6069052.8499999996"/>
  </r>
  <r>
    <x v="2"/>
    <d v="2023-09-01T00:00:00"/>
    <s v="Preparadas congeladas"/>
    <s v="Dinamarca"/>
    <n v="24000"/>
    <n v="36648"/>
  </r>
  <r>
    <x v="2"/>
    <d v="2023-09-01T00:00:00"/>
    <s v="Preparadas congeladas"/>
    <s v="Estados Unidos"/>
    <n v="599770.10699999996"/>
    <n v="1086848.4099999999"/>
  </r>
  <r>
    <x v="2"/>
    <d v="2023-09-01T00:00:00"/>
    <s v="Preparadas congeladas"/>
    <s v="Holanda"/>
    <n v="1140132.2"/>
    <n v="1755159.95"/>
  </r>
  <r>
    <x v="2"/>
    <d v="2023-09-01T00:00:00"/>
    <s v="Preparadas congeladas"/>
    <s v="Polonia"/>
    <n v="5"/>
    <n v="735.24"/>
  </r>
  <r>
    <x v="2"/>
    <d v="2023-09-01T00:00:00"/>
    <s v="Preparadas congeladas"/>
    <s v="Reino Unido"/>
    <n v="22680"/>
    <n v="40617.949999999997"/>
  </r>
  <r>
    <x v="2"/>
    <d v="2023-09-01T00:00:00"/>
    <s v="Preparadas sin congelar"/>
    <s v="Canadá"/>
    <n v="2084"/>
    <n v="19106.400000000001"/>
  </r>
  <r>
    <x v="2"/>
    <d v="2023-09-01T00:00:00"/>
    <s v="Preparadas sin congelar"/>
    <s v="China"/>
    <n v="40466.22"/>
    <n v="203139.23"/>
  </r>
  <r>
    <x v="2"/>
    <d v="2023-09-01T00:00:00"/>
    <s v="Preparadas sin congelar"/>
    <s v="Colombia"/>
    <n v="1643"/>
    <n v="9386.19"/>
  </r>
  <r>
    <x v="2"/>
    <d v="2023-09-01T00:00:00"/>
    <s v="Preparadas sin congelar"/>
    <s v="Estados Unidos"/>
    <n v="10709.01"/>
    <n v="99483.73"/>
  </r>
  <r>
    <x v="2"/>
    <d v="2023-09-01T00:00:00"/>
    <s v="Preparadas sin congelar"/>
    <s v="Francia"/>
    <n v="56000"/>
    <n v="149528.24"/>
  </r>
  <r>
    <x v="2"/>
    <d v="2023-09-01T00:00:00"/>
    <s v="Preparadas sin congelar"/>
    <s v="Holanda"/>
    <n v="68040"/>
    <n v="106474.23"/>
  </r>
  <r>
    <x v="2"/>
    <d v="2023-09-01T00:00:00"/>
    <s v="Preparadas sin congelar"/>
    <s v="México"/>
    <n v="3161"/>
    <n v="21518.82"/>
  </r>
  <r>
    <x v="2"/>
    <d v="2023-09-01T00:00:00"/>
    <s v="Preparadas sin congelar"/>
    <s v="Perú"/>
    <n v="3001.1"/>
    <n v="5594.7"/>
  </r>
  <r>
    <x v="2"/>
    <d v="2023-10-01T00:00:00"/>
    <s v="Congeladas"/>
    <s v="Bélgica"/>
    <n v="23200"/>
    <n v="25483.79"/>
  </r>
  <r>
    <x v="2"/>
    <d v="2023-10-01T00:00:00"/>
    <s v="Congeladas"/>
    <s v="China"/>
    <n v="6000"/>
    <n v="5700"/>
  </r>
  <r>
    <x v="2"/>
    <d v="2023-10-01T00:00:00"/>
    <s v="Congeladas"/>
    <s v="Perú"/>
    <n v="7831"/>
    <n v="2138.42"/>
  </r>
  <r>
    <x v="2"/>
    <d v="2023-10-01T00:00:00"/>
    <s v="Consumo fresca"/>
    <s v="Argentina"/>
    <n v="56000"/>
    <n v="14290"/>
  </r>
  <r>
    <x v="2"/>
    <d v="2023-10-01T00:00:00"/>
    <s v="Copos (puré)"/>
    <s v="Alemania"/>
    <n v="157887"/>
    <n v="442356.38"/>
  </r>
  <r>
    <x v="2"/>
    <d v="2023-10-01T00:00:00"/>
    <s v="Copos (puré)"/>
    <s v="Bélgica"/>
    <n v="13608"/>
    <n v="39708.379999999997"/>
  </r>
  <r>
    <x v="2"/>
    <d v="2023-10-01T00:00:00"/>
    <s v="Copos (puré)"/>
    <s v="Holanda"/>
    <n v="70500"/>
    <n v="177370.2"/>
  </r>
  <r>
    <x v="2"/>
    <d v="2023-10-01T00:00:00"/>
    <s v="Fécula (almidón)"/>
    <s v="Alemania"/>
    <n v="20000"/>
    <n v="22580"/>
  </r>
  <r>
    <x v="2"/>
    <d v="2023-10-01T00:00:00"/>
    <s v="Fécula (almidón)"/>
    <s v="Dinamarca"/>
    <n v="9000"/>
    <n v="12335.97"/>
  </r>
  <r>
    <x v="2"/>
    <d v="2023-10-01T00:00:00"/>
    <s v="Fécula (almidón)"/>
    <s v="Holanda"/>
    <n v="20000"/>
    <n v="28343.48"/>
  </r>
  <r>
    <x v="2"/>
    <d v="2023-10-01T00:00:00"/>
    <s v="Fécula (almidón)"/>
    <s v="Origen o destino no precisado"/>
    <n v="1"/>
    <n v="114.85"/>
  </r>
  <r>
    <x v="2"/>
    <d v="2023-10-01T00:00:00"/>
    <s v="Fécula (almidón)"/>
    <s v="Polonia"/>
    <n v="1250"/>
    <n v="1519.08"/>
  </r>
  <r>
    <x v="2"/>
    <d v="2023-10-01T00:00:00"/>
    <s v="Harina de papa"/>
    <s v="Alemania"/>
    <n v="100000"/>
    <n v="259046.76"/>
  </r>
  <r>
    <x v="2"/>
    <d v="2023-10-01T00:00:00"/>
    <s v="Harina de papa"/>
    <s v="Holanda"/>
    <n v="145350"/>
    <n v="356078.82"/>
  </r>
  <r>
    <x v="2"/>
    <d v="2023-10-01T00:00:00"/>
    <s v="Harina de papa"/>
    <s v="Perú"/>
    <n v="500"/>
    <n v="54.49"/>
  </r>
  <r>
    <x v="2"/>
    <d v="2023-10-01T00:00:00"/>
    <s v="Papa semilla"/>
    <s v="Estados Unidos"/>
    <n v="1307"/>
    <n v="194220.41"/>
  </r>
  <r>
    <x v="2"/>
    <d v="2023-10-01T00:00:00"/>
    <s v="Preparadas congeladas"/>
    <s v="Alemania"/>
    <n v="765586"/>
    <n v="965323.66"/>
  </r>
  <r>
    <x v="2"/>
    <d v="2023-10-01T00:00:00"/>
    <s v="Preparadas congeladas"/>
    <s v="Argentina"/>
    <n v="780540"/>
    <n v="1338634.1399999999"/>
  </r>
  <r>
    <x v="2"/>
    <d v="2023-10-01T00:00:00"/>
    <s v="Preparadas congeladas"/>
    <s v="Brasil"/>
    <n v="48720"/>
    <n v="77079.61"/>
  </r>
  <r>
    <x v="2"/>
    <d v="2023-10-01T00:00:00"/>
    <s v="Preparadas congeladas"/>
    <s v="Bélgica"/>
    <n v="5219367.49"/>
    <n v="7325990.8399999999"/>
  </r>
  <r>
    <x v="2"/>
    <d v="2023-10-01T00:00:00"/>
    <s v="Preparadas congeladas"/>
    <s v="Dinamarca"/>
    <n v="176400"/>
    <n v="234612"/>
  </r>
  <r>
    <x v="2"/>
    <d v="2023-10-01T00:00:00"/>
    <s v="Preparadas congeladas"/>
    <s v="Estados Unidos"/>
    <n v="1397155.0367000001"/>
    <n v="2467098.06"/>
  </r>
  <r>
    <x v="2"/>
    <d v="2023-10-01T00:00:00"/>
    <s v="Preparadas congeladas"/>
    <s v="Francia"/>
    <n v="332700"/>
    <n v="551087.84"/>
  </r>
  <r>
    <x v="2"/>
    <d v="2023-10-01T00:00:00"/>
    <s v="Preparadas congeladas"/>
    <s v="Holanda"/>
    <n v="1699718.38"/>
    <n v="2487216.48"/>
  </r>
  <r>
    <x v="2"/>
    <d v="2023-10-01T00:00:00"/>
    <s v="Preparadas sin congelar"/>
    <s v="Brasil"/>
    <n v="39.04"/>
    <n v="5849.84"/>
  </r>
  <r>
    <x v="2"/>
    <d v="2023-10-01T00:00:00"/>
    <s v="Preparadas sin congelar"/>
    <s v="China"/>
    <n v="39043.350700000003"/>
    <n v="169594.2"/>
  </r>
  <r>
    <x v="2"/>
    <d v="2023-10-01T00:00:00"/>
    <s v="Preparadas sin congelar"/>
    <s v="Colombia"/>
    <n v="2752"/>
    <n v="14463.74"/>
  </r>
  <r>
    <x v="2"/>
    <d v="2023-10-01T00:00:00"/>
    <s v="Preparadas sin congelar"/>
    <s v="Estados Unidos"/>
    <n v="33574.625999999997"/>
    <n v="269432.07"/>
  </r>
  <r>
    <x v="2"/>
    <d v="2023-10-01T00:00:00"/>
    <s v="Preparadas sin congelar"/>
    <s v="Francia"/>
    <n v="84000"/>
    <n v="217734.07"/>
  </r>
  <r>
    <x v="2"/>
    <d v="2023-10-01T00:00:00"/>
    <s v="Preparadas sin congelar"/>
    <s v="Holanda"/>
    <n v="45360"/>
    <n v="68568.539999999994"/>
  </r>
  <r>
    <x v="2"/>
    <d v="2023-10-01T00:00:00"/>
    <s v="Preparadas sin congelar"/>
    <s v="México"/>
    <n v="6574.86"/>
    <n v="47512.01"/>
  </r>
  <r>
    <x v="2"/>
    <d v="2023-10-01T00:00:00"/>
    <s v="Preparadas sin congelar"/>
    <s v="Perú"/>
    <n v="3648.64"/>
    <n v="20635.36"/>
  </r>
  <r>
    <x v="2"/>
    <d v="2023-10-01T00:00:00"/>
    <s v="Preparadas sin congelar"/>
    <s v="Reino Unido"/>
    <n v="178.99"/>
    <n v="1326.31"/>
  </r>
  <r>
    <x v="2"/>
    <d v="2023-10-01T00:00:00"/>
    <s v="Preparadas sin congelar"/>
    <s v="Taiwán"/>
    <n v="40.479999999999997"/>
    <n v="136.33000000000001"/>
  </r>
  <r>
    <x v="2"/>
    <d v="2023-11-01T00:00:00"/>
    <s v="Congeladas"/>
    <s v="Bélgica"/>
    <n v="17101.75"/>
    <n v="38806.82"/>
  </r>
  <r>
    <x v="2"/>
    <d v="2023-11-01T00:00:00"/>
    <s v="Congeladas"/>
    <s v="Holanda"/>
    <n v="18423.79"/>
    <n v="44559.68"/>
  </r>
  <r>
    <x v="2"/>
    <d v="2023-11-01T00:00:00"/>
    <s v="Consumo fresca"/>
    <s v="Argentina"/>
    <n v="129850"/>
    <n v="35120"/>
  </r>
  <r>
    <x v="2"/>
    <d v="2023-11-01T00:00:00"/>
    <s v="Copos (puré)"/>
    <s v="Alemania"/>
    <n v="260385.6"/>
    <n v="820843.12"/>
  </r>
  <r>
    <x v="2"/>
    <d v="2023-11-01T00:00:00"/>
    <s v="Copos (puré)"/>
    <s v="Brasil"/>
    <n v="21000"/>
    <n v="81637.759999999995"/>
  </r>
  <r>
    <x v="2"/>
    <d v="2023-11-01T00:00:00"/>
    <s v="Copos (puré)"/>
    <s v="Holanda"/>
    <n v="40320"/>
    <n v="108079.4"/>
  </r>
  <r>
    <x v="2"/>
    <d v="2023-11-01T00:00:00"/>
    <s v="Copos (puré)"/>
    <s v="India"/>
    <n v="22000"/>
    <n v="51700"/>
  </r>
  <r>
    <x v="2"/>
    <d v="2023-11-01T00:00:00"/>
    <s v="Copos (puré)"/>
    <s v="Rusia"/>
    <n v="48246"/>
    <n v="94360.1"/>
  </r>
  <r>
    <x v="2"/>
    <d v="2023-11-01T00:00:00"/>
    <s v="Fécula (almidón)"/>
    <s v="Alemania"/>
    <n v="22000"/>
    <n v="25190"/>
  </r>
  <r>
    <x v="2"/>
    <d v="2023-11-01T00:00:00"/>
    <s v="Fécula (almidón)"/>
    <s v="Dinamarca"/>
    <n v="147000"/>
    <n v="171609.27"/>
  </r>
  <r>
    <x v="2"/>
    <d v="2023-11-01T00:00:00"/>
    <s v="Fécula (almidón)"/>
    <s v="Holanda"/>
    <n v="35000"/>
    <n v="44275"/>
  </r>
  <r>
    <x v="2"/>
    <d v="2023-11-01T00:00:00"/>
    <s v="Harina de papa"/>
    <s v="Alemania"/>
    <n v="75000"/>
    <n v="195116.79999999999"/>
  </r>
  <r>
    <x v="2"/>
    <d v="2023-11-01T00:00:00"/>
    <s v="Harina de papa"/>
    <s v="Holanda"/>
    <n v="171675"/>
    <n v="426144.84"/>
  </r>
  <r>
    <x v="2"/>
    <d v="2023-11-01T00:00:00"/>
    <s v="Preparadas congeladas"/>
    <s v="Alemania"/>
    <n v="288360"/>
    <n v="372263.57"/>
  </r>
  <r>
    <x v="2"/>
    <d v="2023-11-01T00:00:00"/>
    <s v="Preparadas congeladas"/>
    <s v="Argentina"/>
    <n v="762806.40339999995"/>
    <n v="1311312.1399999999"/>
  </r>
  <r>
    <x v="2"/>
    <d v="2023-11-01T00:00:00"/>
    <s v="Preparadas congeladas"/>
    <s v="Brasil"/>
    <n v="182100"/>
    <n v="292364.17"/>
  </r>
  <r>
    <x v="2"/>
    <d v="2023-11-01T00:00:00"/>
    <s v="Preparadas congeladas"/>
    <s v="Bélgica"/>
    <n v="8578335.0566000007"/>
    <n v="11748641.24"/>
  </r>
  <r>
    <x v="2"/>
    <d v="2023-11-01T00:00:00"/>
    <s v="Preparadas congeladas"/>
    <s v="Ecuador"/>
    <n v="23340"/>
    <n v="39000.39"/>
  </r>
  <r>
    <x v="2"/>
    <d v="2023-11-01T00:00:00"/>
    <s v="Preparadas congeladas"/>
    <s v="Estados Unidos"/>
    <n v="856034.62120000005"/>
    <n v="1576870.69"/>
  </r>
  <r>
    <x v="2"/>
    <d v="2023-11-01T00:00:00"/>
    <s v="Preparadas congeladas"/>
    <s v="Francia"/>
    <n v="606275"/>
    <n v="969720.1"/>
  </r>
  <r>
    <x v="2"/>
    <d v="2023-11-01T00:00:00"/>
    <s v="Preparadas congeladas"/>
    <s v="Holanda"/>
    <n v="1232066.5718"/>
    <n v="1725397.67"/>
  </r>
  <r>
    <x v="2"/>
    <d v="2023-11-01T00:00:00"/>
    <s v="Preparadas congeladas"/>
    <s v="Polonia"/>
    <n v="5"/>
    <n v="630.35"/>
  </r>
  <r>
    <x v="2"/>
    <d v="2023-11-01T00:00:00"/>
    <s v="Preparadas congeladas"/>
    <s v="Reino Unido"/>
    <n v="26552.400000000001"/>
    <n v="36770.94"/>
  </r>
  <r>
    <x v="2"/>
    <d v="2023-11-01T00:00:00"/>
    <s v="Preparadas sin congelar"/>
    <s v="Canadá"/>
    <n v="44068.2"/>
    <n v="335458.68"/>
  </r>
  <r>
    <x v="2"/>
    <d v="2023-11-01T00:00:00"/>
    <s v="Preparadas sin congelar"/>
    <s v="China"/>
    <n v="36272.213900000002"/>
    <n v="217395.92"/>
  </r>
  <r>
    <x v="2"/>
    <d v="2023-11-01T00:00:00"/>
    <s v="Preparadas sin congelar"/>
    <s v="Colombia"/>
    <n v="3236"/>
    <n v="21775.85"/>
  </r>
  <r>
    <x v="2"/>
    <d v="2023-11-01T00:00:00"/>
    <s v="Preparadas sin congelar"/>
    <s v="Estados Unidos"/>
    <n v="50299.944000000003"/>
    <n v="446549.42"/>
  </r>
  <r>
    <x v="2"/>
    <d v="2023-11-01T00:00:00"/>
    <s v="Preparadas sin congelar"/>
    <s v="Francia"/>
    <n v="70000"/>
    <n v="182426.42"/>
  </r>
  <r>
    <x v="2"/>
    <d v="2023-11-01T00:00:00"/>
    <s v="Preparadas sin congelar"/>
    <s v="Holanda"/>
    <n v="138600"/>
    <n v="210952.02"/>
  </r>
  <r>
    <x v="2"/>
    <d v="2023-11-01T00:00:00"/>
    <s v="Preparadas sin congelar"/>
    <s v="México"/>
    <n v="3162"/>
    <n v="21144.82"/>
  </r>
  <r>
    <x v="2"/>
    <d v="2023-11-01T00:00:00"/>
    <s v="Preparadas sin congelar"/>
    <s v="Perú"/>
    <n v="2060.4"/>
    <n v="17039.759999999998"/>
  </r>
  <r>
    <x v="2"/>
    <d v="2023-11-01T00:00:00"/>
    <s v="Preparadas sin congelar"/>
    <s v="Taiwán"/>
    <n v="943.51"/>
    <n v="1055.99"/>
  </r>
  <r>
    <x v="2"/>
    <d v="2023-12-01T00:00:00"/>
    <s v="Congeladas"/>
    <s v="Holanda"/>
    <n v="18332.998599999999"/>
    <n v="40254.480000000003"/>
  </r>
  <r>
    <x v="2"/>
    <d v="2023-12-01T00:00:00"/>
    <s v="Congeladas"/>
    <s v="Perú"/>
    <n v="5735"/>
    <n v="1869.52"/>
  </r>
  <r>
    <x v="2"/>
    <d v="2023-12-01T00:00:00"/>
    <s v="Copos (puré)"/>
    <s v="Alemania"/>
    <n v="349260"/>
    <n v="982992.38"/>
  </r>
  <r>
    <x v="2"/>
    <d v="2023-12-01T00:00:00"/>
    <s v="Copos (puré)"/>
    <s v="Holanda"/>
    <n v="53760.769200000002"/>
    <n v="128875.22"/>
  </r>
  <r>
    <x v="2"/>
    <d v="2023-12-01T00:00:00"/>
    <s v="Copos (puré)"/>
    <s v="India"/>
    <n v="22000"/>
    <n v="46108.56"/>
  </r>
  <r>
    <x v="2"/>
    <d v="2023-12-01T00:00:00"/>
    <s v="Copos (puré)"/>
    <s v="México"/>
    <n v="6288"/>
    <n v="34584"/>
  </r>
  <r>
    <x v="2"/>
    <d v="2023-12-01T00:00:00"/>
    <s v="Copos (puré)"/>
    <s v="Rusia"/>
    <n v="0.25"/>
    <n v="47.58"/>
  </r>
  <r>
    <x v="2"/>
    <d v="2023-12-01T00:00:00"/>
    <s v="Fécula (almidón)"/>
    <s v="Alemania"/>
    <n v="20000"/>
    <n v="21200"/>
  </r>
  <r>
    <x v="2"/>
    <d v="2023-12-01T00:00:00"/>
    <s v="Fécula (almidón)"/>
    <s v="China"/>
    <n v="38.020000000000003"/>
    <n v="84.94"/>
  </r>
  <r>
    <x v="2"/>
    <d v="2023-12-01T00:00:00"/>
    <s v="Fécula (almidón)"/>
    <s v="Holanda"/>
    <n v="70000"/>
    <n v="88550"/>
  </r>
  <r>
    <x v="2"/>
    <d v="2023-12-01T00:00:00"/>
    <s v="Harina de papa"/>
    <s v="Alemania"/>
    <n v="75000"/>
    <n v="203542.76"/>
  </r>
  <r>
    <x v="2"/>
    <d v="2023-12-01T00:00:00"/>
    <s v="Harina de papa"/>
    <s v="China"/>
    <n v="322.68610000000001"/>
    <n v="315.81"/>
  </r>
  <r>
    <x v="2"/>
    <d v="2023-12-01T00:00:00"/>
    <s v="Harina de papa"/>
    <s v="Holanda"/>
    <n v="239725"/>
    <n v="598500.01"/>
  </r>
  <r>
    <x v="2"/>
    <d v="2023-12-01T00:00:00"/>
    <s v="Harina de papa"/>
    <s v="Perú"/>
    <n v="1775"/>
    <n v="1036.52"/>
  </r>
  <r>
    <x v="2"/>
    <d v="2023-12-01T00:00:00"/>
    <s v="Preparadas congeladas"/>
    <s v="Alemania"/>
    <n v="979959"/>
    <n v="1266805.74"/>
  </r>
  <r>
    <x v="2"/>
    <d v="2023-12-01T00:00:00"/>
    <s v="Preparadas congeladas"/>
    <s v="Argentina"/>
    <n v="778693"/>
    <n v="1381614.69"/>
  </r>
  <r>
    <x v="2"/>
    <d v="2023-12-01T00:00:00"/>
    <s v="Preparadas congeladas"/>
    <s v="Brasil"/>
    <n v="297210"/>
    <n v="421188.21"/>
  </r>
  <r>
    <x v="2"/>
    <d v="2023-12-01T00:00:00"/>
    <s v="Preparadas congeladas"/>
    <s v="Bélgica"/>
    <n v="6893765"/>
    <n v="9596316.9800000004"/>
  </r>
  <r>
    <x v="2"/>
    <d v="2023-12-01T00:00:00"/>
    <s v="Preparadas congeladas"/>
    <s v="China"/>
    <n v="2000"/>
    <n v="2845.97"/>
  </r>
  <r>
    <x v="2"/>
    <d v="2023-12-01T00:00:00"/>
    <s v="Preparadas congeladas"/>
    <s v="Dinamarca"/>
    <n v="45705.692300000002"/>
    <n v="75600"/>
  </r>
  <r>
    <x v="2"/>
    <d v="2023-12-01T00:00:00"/>
    <s v="Preparadas congeladas"/>
    <s v="España"/>
    <n v="46872"/>
    <n v="80184.11"/>
  </r>
  <r>
    <x v="2"/>
    <d v="2023-12-01T00:00:00"/>
    <s v="Preparadas congeladas"/>
    <s v="Estados Unidos"/>
    <n v="69264.429199999999"/>
    <n v="145419.13"/>
  </r>
  <r>
    <x v="2"/>
    <d v="2023-12-01T00:00:00"/>
    <s v="Preparadas congeladas"/>
    <s v="Francia"/>
    <n v="948350"/>
    <n v="1357464.68"/>
  </r>
  <r>
    <x v="2"/>
    <d v="2023-12-01T00:00:00"/>
    <s v="Preparadas congeladas"/>
    <s v="Holanda"/>
    <n v="2388895.662"/>
    <n v="3482234.36"/>
  </r>
  <r>
    <x v="2"/>
    <d v="2023-12-01T00:00:00"/>
    <s v="Preparadas congeladas"/>
    <s v="India"/>
    <n v="46176"/>
    <n v="61048.25"/>
  </r>
  <r>
    <x v="2"/>
    <d v="2023-12-01T00:00:00"/>
    <s v="Preparadas congeladas"/>
    <s v="Perú"/>
    <n v="6048"/>
    <n v="16443.82"/>
  </r>
  <r>
    <x v="2"/>
    <d v="2023-12-01T00:00:00"/>
    <s v="Preparadas sin congelar"/>
    <s v="Brasil"/>
    <n v="7433.2979999999998"/>
    <n v="70800.63"/>
  </r>
  <r>
    <x v="2"/>
    <d v="2023-12-01T00:00:00"/>
    <s v="Preparadas sin congelar"/>
    <s v="Canadá"/>
    <n v="699.84"/>
    <n v="5837.34"/>
  </r>
  <r>
    <x v="2"/>
    <d v="2023-12-01T00:00:00"/>
    <s v="Preparadas sin congelar"/>
    <s v="China"/>
    <n v="5109.09"/>
    <n v="6740.48"/>
  </r>
  <r>
    <x v="2"/>
    <d v="2023-12-01T00:00:00"/>
    <s v="Preparadas sin congelar"/>
    <s v="Colombia"/>
    <n v="6651.6"/>
    <n v="20248.57"/>
  </r>
  <r>
    <x v="2"/>
    <d v="2023-12-01T00:00:00"/>
    <s v="Preparadas sin congelar"/>
    <s v="Corea del Sur"/>
    <n v="228.72"/>
    <n v="293.44"/>
  </r>
  <r>
    <x v="2"/>
    <d v="2023-12-01T00:00:00"/>
    <s v="Preparadas sin congelar"/>
    <s v="España"/>
    <n v="8066.7"/>
    <n v="34009.03"/>
  </r>
  <r>
    <x v="2"/>
    <d v="2023-12-01T00:00:00"/>
    <s v="Preparadas sin congelar"/>
    <s v="Estados Unidos"/>
    <n v="339.2"/>
    <n v="4084.99"/>
  </r>
  <r>
    <x v="2"/>
    <d v="2023-12-01T00:00:00"/>
    <s v="Preparadas sin congelar"/>
    <s v="Francia"/>
    <n v="112000"/>
    <n v="304274.40999999997"/>
  </r>
  <r>
    <x v="2"/>
    <d v="2023-12-01T00:00:00"/>
    <s v="Preparadas sin congelar"/>
    <s v="Holanda"/>
    <n v="106720"/>
    <n v="185079.64"/>
  </r>
  <r>
    <x v="2"/>
    <d v="2023-12-01T00:00:00"/>
    <s v="Preparadas sin congelar"/>
    <s v="Japón"/>
    <n v="794.16"/>
    <n v="4986.71"/>
  </r>
  <r>
    <x v="2"/>
    <d v="2023-12-01T00:00:00"/>
    <s v="Preparadas sin congelar"/>
    <s v="México"/>
    <n v="3363.1"/>
    <n v="25987.439999999999"/>
  </r>
  <r>
    <x v="2"/>
    <d v="2023-12-01T00:00:00"/>
    <s v="Preparadas sin congelar"/>
    <s v="Perú"/>
    <n v="2000"/>
    <n v="225.99"/>
  </r>
  <r>
    <x v="2"/>
    <d v="2023-12-01T00:00:00"/>
    <s v="Preparadas sin congelar"/>
    <s v="Taiwán"/>
    <n v="351.72"/>
    <n v="889.14"/>
  </r>
  <r>
    <x v="3"/>
    <d v="2023-03-01T00:00:00"/>
    <s v="Congeladas"/>
    <s v="Bélgica"/>
    <n v="69600"/>
    <n v="69849.279999999999"/>
  </r>
  <r>
    <x v="3"/>
    <d v="2023-03-01T00:00:00"/>
    <s v="Congeladas"/>
    <s v="China"/>
    <n v="30000"/>
    <n v="25560"/>
  </r>
  <r>
    <x v="3"/>
    <d v="2023-03-01T00:00:00"/>
    <s v="Congeladas"/>
    <s v="Colombia"/>
    <n v="1956.96"/>
    <n v="6559.13"/>
  </r>
  <r>
    <x v="3"/>
    <d v="2023-03-01T00:00:00"/>
    <s v="Congeladas"/>
    <s v="Estados Unidos"/>
    <n v="5511.2"/>
    <n v="19486.66"/>
  </r>
  <r>
    <x v="3"/>
    <d v="2023-03-01T00:00:00"/>
    <s v="Congeladas"/>
    <s v="Perú"/>
    <n v="24294.5"/>
    <n v="32549.11"/>
  </r>
  <r>
    <x v="3"/>
    <d v="2023-03-01T00:00:00"/>
    <s v="Copos (puré)"/>
    <s v="Alemania"/>
    <n v="174426.04"/>
    <n v="309331.28000000003"/>
  </r>
  <r>
    <x v="3"/>
    <d v="2023-03-01T00:00:00"/>
    <s v="Copos (puré)"/>
    <s v="China"/>
    <n v="11943.276900000001"/>
    <n v="28783.74"/>
  </r>
  <r>
    <x v="3"/>
    <d v="2023-03-01T00:00:00"/>
    <s v="Copos (puré)"/>
    <s v="Holanda"/>
    <n v="67160"/>
    <n v="136224.4"/>
  </r>
  <r>
    <x v="3"/>
    <d v="2023-03-01T00:00:00"/>
    <s v="Copos (puré)"/>
    <s v="India"/>
    <n v="25000"/>
    <n v="44219.07"/>
  </r>
  <r>
    <x v="3"/>
    <d v="2023-03-01T00:00:00"/>
    <s v="Copos (puré)"/>
    <s v="Italia"/>
    <n v="10"/>
    <n v="28.58"/>
  </r>
  <r>
    <x v="3"/>
    <d v="2023-03-01T00:00:00"/>
    <s v="Copos (puré)"/>
    <s v="México"/>
    <n v="12225"/>
    <n v="24572.25"/>
  </r>
  <r>
    <x v="3"/>
    <d v="2023-03-01T00:00:00"/>
    <s v="Copos (puré)"/>
    <s v="Rusia"/>
    <n v="192984"/>
    <n v="463125.45"/>
  </r>
  <r>
    <x v="3"/>
    <d v="2023-03-01T00:00:00"/>
    <s v="Fécula (almidón)"/>
    <s v="China"/>
    <n v="108.37"/>
    <n v="171.5"/>
  </r>
  <r>
    <x v="3"/>
    <d v="2023-03-01T00:00:00"/>
    <s v="Fécula (almidón)"/>
    <s v="Corea del Sur"/>
    <n v="2"/>
    <n v="68.37"/>
  </r>
  <r>
    <x v="3"/>
    <d v="2023-03-01T00:00:00"/>
    <s v="Fécula (almidón)"/>
    <s v="Dinamarca"/>
    <n v="88000"/>
    <n v="103576"/>
  </r>
  <r>
    <x v="3"/>
    <d v="2023-03-01T00:00:00"/>
    <s v="Fécula (almidón)"/>
    <s v="Holanda"/>
    <n v="125000"/>
    <n v="162870.71"/>
  </r>
  <r>
    <x v="3"/>
    <d v="2023-03-01T00:00:00"/>
    <s v="Fécula (almidón)"/>
    <s v="Japón"/>
    <n v="12.6"/>
    <n v="414.75"/>
  </r>
  <r>
    <x v="3"/>
    <d v="2023-03-01T00:00:00"/>
    <s v="Fécula (almidón)"/>
    <s v="Origen o destino no precisado"/>
    <n v="0.1"/>
    <n v="25.7"/>
  </r>
  <r>
    <x v="3"/>
    <d v="2023-03-01T00:00:00"/>
    <s v="Fécula (almidón)"/>
    <s v="Perú"/>
    <n v="1825"/>
    <n v="950.5"/>
  </r>
  <r>
    <x v="3"/>
    <d v="2023-03-01T00:00:00"/>
    <s v="Fécula (almidón)"/>
    <s v="Polonia"/>
    <n v="21000"/>
    <n v="27144.67"/>
  </r>
  <r>
    <x v="3"/>
    <d v="2023-03-01T00:00:00"/>
    <s v="Harina de papa"/>
    <s v="Alemania"/>
    <n v="199975"/>
    <n v="301011.5"/>
  </r>
  <r>
    <x v="3"/>
    <d v="2023-03-01T00:00:00"/>
    <s v="Harina de papa"/>
    <s v="Holanda"/>
    <n v="674675"/>
    <n v="1071482.92"/>
  </r>
  <r>
    <x v="3"/>
    <d v="2023-03-01T00:00:00"/>
    <s v="Harina de papa"/>
    <s v="India"/>
    <n v="24000"/>
    <n v="54768.7"/>
  </r>
  <r>
    <x v="3"/>
    <d v="2023-03-01T00:00:00"/>
    <s v="Harina de papa"/>
    <s v="Perú"/>
    <n v="100"/>
    <n v="108.25"/>
  </r>
  <r>
    <x v="3"/>
    <d v="2023-03-01T00:00:00"/>
    <s v="Preparadas congeladas"/>
    <s v="Alemania"/>
    <n v="1813500"/>
    <n v="2209245.83"/>
  </r>
  <r>
    <x v="3"/>
    <d v="2023-03-01T00:00:00"/>
    <s v="Preparadas congeladas"/>
    <s v="Argentina"/>
    <n v="5118297.97"/>
    <n v="7652044.0499999998"/>
  </r>
  <r>
    <x v="3"/>
    <d v="2023-03-01T00:00:00"/>
    <s v="Preparadas congeladas"/>
    <s v="Brasil"/>
    <n v="23328"/>
    <n v="37093.35"/>
  </r>
  <r>
    <x v="3"/>
    <d v="2023-03-01T00:00:00"/>
    <s v="Preparadas congeladas"/>
    <s v="Bélgica"/>
    <n v="17953940.809999999"/>
    <n v="23058312.75"/>
  </r>
  <r>
    <x v="3"/>
    <d v="2023-03-01T00:00:00"/>
    <s v="Preparadas congeladas"/>
    <s v="Ecuador"/>
    <n v="11.538600000000001"/>
    <n v="527.16"/>
  </r>
  <r>
    <x v="3"/>
    <d v="2023-03-01T00:00:00"/>
    <s v="Preparadas congeladas"/>
    <s v="Estados Unidos"/>
    <n v="561960.30000000005"/>
    <n v="1100077.46"/>
  </r>
  <r>
    <x v="3"/>
    <d v="2023-03-01T00:00:00"/>
    <s v="Preparadas congeladas"/>
    <s v="Holanda"/>
    <n v="6532821.8399999999"/>
    <n v="9132575.5700000003"/>
  </r>
  <r>
    <x v="3"/>
    <d v="2023-03-01T00:00:00"/>
    <s v="Preparadas congeladas"/>
    <s v="Perú"/>
    <n v="826"/>
    <n v="3086.5"/>
  </r>
  <r>
    <x v="3"/>
    <d v="2023-03-01T00:00:00"/>
    <s v="Preparadas congeladas"/>
    <s v="Reino Unido"/>
    <n v="20325.415400000002"/>
    <n v="44606.5"/>
  </r>
  <r>
    <x v="3"/>
    <d v="2023-03-01T00:00:00"/>
    <s v="Preparadas congeladas"/>
    <s v="Suecia"/>
    <n v="8046"/>
    <n v="17675.55"/>
  </r>
  <r>
    <x v="3"/>
    <d v="2023-03-01T00:00:00"/>
    <s v="Preparadas congeladas"/>
    <s v="Uruguay"/>
    <n v="69984"/>
    <n v="110111.06"/>
  </r>
  <r>
    <x v="3"/>
    <d v="2023-03-01T00:00:00"/>
    <s v="Preparadas sin congelar"/>
    <s v="Brasil"/>
    <n v="1388.08"/>
    <n v="8691.56"/>
  </r>
  <r>
    <x v="3"/>
    <d v="2023-03-01T00:00:00"/>
    <s v="Preparadas sin congelar"/>
    <s v="China"/>
    <n v="56357.101799999997"/>
    <n v="221510.87"/>
  </r>
  <r>
    <x v="3"/>
    <d v="2023-03-01T00:00:00"/>
    <s v="Preparadas sin congelar"/>
    <s v="Colombia"/>
    <n v="8551.6550000000007"/>
    <n v="62351.64"/>
  </r>
  <r>
    <x v="3"/>
    <d v="2023-03-01T00:00:00"/>
    <s v="Preparadas sin congelar"/>
    <s v="Corea del Sur"/>
    <n v="70.8"/>
    <n v="1325.53"/>
  </r>
  <r>
    <x v="3"/>
    <d v="2023-03-01T00:00:00"/>
    <s v="Preparadas sin congelar"/>
    <s v="España"/>
    <n v="8448"/>
    <n v="36849.279999999999"/>
  </r>
  <r>
    <x v="3"/>
    <d v="2023-03-01T00:00:00"/>
    <s v="Preparadas sin congelar"/>
    <s v="Estados Unidos"/>
    <n v="25672.32"/>
    <n v="278051.88"/>
  </r>
  <r>
    <x v="3"/>
    <d v="2023-03-01T00:00:00"/>
    <s v="Preparadas sin congelar"/>
    <s v="Holanda"/>
    <n v="348804"/>
    <n v="533950.30000000005"/>
  </r>
  <r>
    <x v="3"/>
    <d v="2023-03-01T00:00:00"/>
    <s v="Preparadas sin congelar"/>
    <s v="Italia"/>
    <n v="579.70000000000005"/>
    <n v="4863.96"/>
  </r>
  <r>
    <x v="3"/>
    <d v="2023-03-01T00:00:00"/>
    <s v="Preparadas sin congelar"/>
    <s v="Malasia"/>
    <n v="11400"/>
    <n v="58584.53"/>
  </r>
  <r>
    <x v="3"/>
    <d v="2023-03-01T00:00:00"/>
    <s v="Preparadas sin congelar"/>
    <s v="México"/>
    <n v="9684"/>
    <n v="61570.66"/>
  </r>
  <r>
    <x v="3"/>
    <d v="2023-03-01T00:00:00"/>
    <s v="Preparadas sin congelar"/>
    <s v="Perú"/>
    <n v="5063.1638000000003"/>
    <n v="39015.47"/>
  </r>
  <r>
    <x v="3"/>
    <d v="2023-03-01T00:00:00"/>
    <s v="Preparadas sin congelar"/>
    <s v="Reino Unido"/>
    <n v="1045.25"/>
    <n v="10114.77"/>
  </r>
  <r>
    <x v="3"/>
    <d v="2023-03-01T00:00:00"/>
    <s v="Preparadas sin congelar"/>
    <s v="Taiwán"/>
    <n v="114.212"/>
    <n v="486.08"/>
  </r>
  <r>
    <x v="4"/>
    <d v="2024-03-01T00:00:00"/>
    <s v="Congeladas"/>
    <s v="Brasil"/>
    <n v="10"/>
    <n v="96.97"/>
  </r>
  <r>
    <x v="4"/>
    <d v="2024-03-01T00:00:00"/>
    <s v="Congeladas"/>
    <s v="Bélgica"/>
    <n v="58496"/>
    <n v="69237.820000000007"/>
  </r>
  <r>
    <x v="4"/>
    <d v="2024-03-01T00:00:00"/>
    <s v="Congeladas"/>
    <s v="China"/>
    <n v="30610"/>
    <n v="29138.95"/>
  </r>
  <r>
    <x v="4"/>
    <d v="2024-03-01T00:00:00"/>
    <s v="Congeladas"/>
    <s v="Holanda"/>
    <n v="37607.049899999998"/>
    <n v="81477.52"/>
  </r>
  <r>
    <x v="4"/>
    <d v="2024-03-01T00:00:00"/>
    <s v="Congeladas"/>
    <s v="Perú"/>
    <n v="10012.4836"/>
    <n v="8292.36"/>
  </r>
  <r>
    <x v="4"/>
    <d v="2024-03-01T00:00:00"/>
    <s v="Consumo fresca"/>
    <s v="Perú"/>
    <n v="1793.6980000000001"/>
    <n v="275.20999999999998"/>
  </r>
  <r>
    <x v="4"/>
    <d v="2024-03-01T00:00:00"/>
    <s v="Copos (puré)"/>
    <s v="Alemania"/>
    <n v="635369.47690000001"/>
    <n v="1720855.7"/>
  </r>
  <r>
    <x v="4"/>
    <d v="2024-03-01T00:00:00"/>
    <s v="Copos (puré)"/>
    <s v="Bélgica"/>
    <n v="21900"/>
    <n v="36602.81"/>
  </r>
  <r>
    <x v="4"/>
    <d v="2024-03-01T00:00:00"/>
    <s v="Copos (puré)"/>
    <s v="Holanda"/>
    <n v="247460"/>
    <n v="594267.18000000005"/>
  </r>
  <r>
    <x v="4"/>
    <d v="2024-03-01T00:00:00"/>
    <s v="Copos (puré)"/>
    <s v="India"/>
    <n v="50000.7"/>
    <n v="98774.73"/>
  </r>
  <r>
    <x v="4"/>
    <d v="2024-03-01T00:00:00"/>
    <s v="Copos (puré)"/>
    <s v="Indonesia"/>
    <n v="1"/>
    <n v="107.69"/>
  </r>
  <r>
    <x v="4"/>
    <d v="2024-03-01T00:00:00"/>
    <s v="Copos (puré)"/>
    <s v="Polonia"/>
    <n v="19300"/>
    <n v="45355"/>
  </r>
  <r>
    <x v="4"/>
    <d v="2024-03-01T00:00:00"/>
    <s v="Copos (puré)"/>
    <s v="Rusia"/>
    <n v="208131.95"/>
    <n v="404909.04"/>
  </r>
  <r>
    <x v="4"/>
    <d v="2024-03-01T00:00:00"/>
    <s v="Fécula (almidón)"/>
    <s v="Alemania"/>
    <n v="40000.1"/>
    <n v="42983.03"/>
  </r>
  <r>
    <x v="4"/>
    <d v="2024-03-01T00:00:00"/>
    <s v="Fécula (almidón)"/>
    <s v="China"/>
    <n v="1635"/>
    <n v="2433.33"/>
  </r>
  <r>
    <x v="4"/>
    <d v="2024-03-01T00:00:00"/>
    <s v="Fécula (almidón)"/>
    <s v="Corea del Sur"/>
    <n v="30"/>
    <n v="129.24"/>
  </r>
  <r>
    <x v="4"/>
    <d v="2024-03-01T00:00:00"/>
    <s v="Fécula (almidón)"/>
    <s v="Dinamarca"/>
    <n v="81000"/>
    <n v="107790.09"/>
  </r>
  <r>
    <x v="4"/>
    <d v="2024-03-01T00:00:00"/>
    <s v="Fécula (almidón)"/>
    <s v="Francia"/>
    <n v="22500"/>
    <n v="25672.5"/>
  </r>
  <r>
    <x v="4"/>
    <d v="2024-03-01T00:00:00"/>
    <s v="Fécula (almidón)"/>
    <s v="Holanda"/>
    <n v="110000"/>
    <n v="167906.88"/>
  </r>
  <r>
    <x v="4"/>
    <d v="2024-03-01T00:00:00"/>
    <s v="Fécula (almidón)"/>
    <s v="Origen o destino no precisado"/>
    <n v="1.75"/>
    <n v="204.33"/>
  </r>
  <r>
    <x v="4"/>
    <d v="2024-03-01T00:00:00"/>
    <s v="Fécula (almidón)"/>
    <s v="Polonia"/>
    <n v="21000"/>
    <n v="24153.24"/>
  </r>
  <r>
    <x v="4"/>
    <d v="2024-03-01T00:00:00"/>
    <s v="Harina de papa"/>
    <s v="Alemania"/>
    <n v="200000"/>
    <n v="541480.68000000005"/>
  </r>
  <r>
    <x v="4"/>
    <d v="2024-03-01T00:00:00"/>
    <s v="Harina de papa"/>
    <s v="China"/>
    <n v="0.90769999999999995"/>
    <n v="44.95"/>
  </r>
  <r>
    <x v="4"/>
    <d v="2024-03-01T00:00:00"/>
    <s v="Harina de papa"/>
    <s v="Holanda"/>
    <n v="881685"/>
    <n v="2122092.0699999998"/>
  </r>
  <r>
    <x v="4"/>
    <d v="2024-03-01T00:00:00"/>
    <s v="Harina de papa"/>
    <s v="Italia"/>
    <n v="880"/>
    <n v="3933.96"/>
  </r>
  <r>
    <x v="4"/>
    <d v="2024-03-01T00:00:00"/>
    <s v="Papa semilla"/>
    <s v="Reino Unido"/>
    <n v="1"/>
    <n v="43.12"/>
  </r>
  <r>
    <x v="4"/>
    <d v="2024-03-01T00:00:00"/>
    <s v="Preparadas congeladas"/>
    <s v="Alemania"/>
    <n v="3024135"/>
    <n v="3654830.13"/>
  </r>
  <r>
    <x v="4"/>
    <d v="2024-03-01T00:00:00"/>
    <s v="Preparadas congeladas"/>
    <s v="Argentina"/>
    <n v="4352487.6900000004"/>
    <n v="7829617.3899999997"/>
  </r>
  <r>
    <x v="4"/>
    <d v="2024-03-01T00:00:00"/>
    <s v="Preparadas congeladas"/>
    <s v="Brasil"/>
    <n v="401505"/>
    <n v="568629.93999999994"/>
  </r>
  <r>
    <x v="4"/>
    <d v="2024-03-01T00:00:00"/>
    <s v="Preparadas congeladas"/>
    <s v="Bélgica"/>
    <n v="22100572.16"/>
    <n v="28947776.789999999"/>
  </r>
  <r>
    <x v="4"/>
    <d v="2024-03-01T00:00:00"/>
    <s v="Preparadas congeladas"/>
    <s v="China"/>
    <n v="72035.28"/>
    <n v="85484.62"/>
  </r>
  <r>
    <x v="4"/>
    <d v="2024-03-01T00:00:00"/>
    <s v="Preparadas congeladas"/>
    <s v="Dinamarca"/>
    <n v="47880"/>
    <n v="64008"/>
  </r>
  <r>
    <x v="4"/>
    <d v="2024-03-01T00:00:00"/>
    <s v="Preparadas congeladas"/>
    <s v="Estados Unidos"/>
    <n v="332474.723"/>
    <n v="708248.29"/>
  </r>
  <r>
    <x v="4"/>
    <d v="2024-03-01T00:00:00"/>
    <s v="Preparadas congeladas"/>
    <s v="Francia"/>
    <n v="2522820"/>
    <n v="3519907.56"/>
  </r>
  <r>
    <x v="4"/>
    <d v="2024-03-01T00:00:00"/>
    <s v="Preparadas congeladas"/>
    <s v="Holanda"/>
    <n v="7886143.8036000002"/>
    <n v="11376813.09"/>
  </r>
  <r>
    <x v="4"/>
    <d v="2024-03-01T00:00:00"/>
    <s v="Preparadas congeladas"/>
    <s v="India"/>
    <n v="159404"/>
    <n v="213539.38"/>
  </r>
  <r>
    <x v="4"/>
    <d v="2024-03-01T00:00:00"/>
    <s v="Preparadas congeladas"/>
    <s v="Reino Unido"/>
    <n v="2.3210000000000002"/>
    <n v="28.75"/>
  </r>
  <r>
    <x v="4"/>
    <d v="2024-03-01T00:00:00"/>
    <s v="Preparadas sin congelar"/>
    <s v="Argentina"/>
    <n v="0.68500000000000005"/>
    <n v="38.51"/>
  </r>
  <r>
    <x v="4"/>
    <d v="2024-03-01T00:00:00"/>
    <s v="Preparadas sin congelar"/>
    <s v="Bolivia"/>
    <n v="2700"/>
    <n v="1585.17"/>
  </r>
  <r>
    <x v="4"/>
    <d v="2024-03-01T00:00:00"/>
    <s v="Preparadas sin congelar"/>
    <s v="Brasil"/>
    <n v="7.37"/>
    <n v="778.57"/>
  </r>
  <r>
    <x v="4"/>
    <d v="2024-03-01T00:00:00"/>
    <s v="Preparadas sin congelar"/>
    <s v="Bélgica"/>
    <n v="20"/>
    <n v="301.77"/>
  </r>
  <r>
    <x v="4"/>
    <d v="2024-03-01T00:00:00"/>
    <s v="Preparadas sin congelar"/>
    <s v="Canadá"/>
    <n v="2098"/>
    <n v="20395.099999999999"/>
  </r>
  <r>
    <x v="4"/>
    <d v="2024-03-01T00:00:00"/>
    <s v="Preparadas sin congelar"/>
    <s v="China"/>
    <n v="115224.7666"/>
    <n v="543479.56000000006"/>
  </r>
  <r>
    <x v="4"/>
    <d v="2024-03-01T00:00:00"/>
    <s v="Preparadas sin congelar"/>
    <s v="Colombia"/>
    <n v="14323.97"/>
    <n v="56979.86"/>
  </r>
  <r>
    <x v="4"/>
    <d v="2024-03-01T00:00:00"/>
    <s v="Preparadas sin congelar"/>
    <s v="Corea del Sur"/>
    <n v="1106.5999999999999"/>
    <n v="1000.61"/>
  </r>
  <r>
    <x v="4"/>
    <d v="2024-03-01T00:00:00"/>
    <s v="Preparadas sin congelar"/>
    <s v="Estados Unidos"/>
    <n v="15327.67"/>
    <n v="77060.3"/>
  </r>
  <r>
    <x v="4"/>
    <d v="2024-03-01T00:00:00"/>
    <s v="Preparadas sin congelar"/>
    <s v="Francia"/>
    <n v="168000"/>
    <n v="460738.04"/>
  </r>
  <r>
    <x v="4"/>
    <d v="2024-03-01T00:00:00"/>
    <s v="Preparadas sin congelar"/>
    <s v="Holanda"/>
    <n v="449280"/>
    <n v="1035244.05"/>
  </r>
  <r>
    <x v="4"/>
    <d v="2024-03-01T00:00:00"/>
    <s v="Preparadas sin congelar"/>
    <s v="Malasia"/>
    <n v="0.37"/>
    <n v="118.86"/>
  </r>
  <r>
    <x v="4"/>
    <d v="2024-03-01T00:00:00"/>
    <s v="Preparadas sin congelar"/>
    <s v="México"/>
    <n v="8306.58"/>
    <n v="57620.71"/>
  </r>
  <r>
    <x v="4"/>
    <d v="2024-03-01T00:00:00"/>
    <s v="Preparadas sin congelar"/>
    <s v="Origen o destino no precisado"/>
    <n v="1058.93"/>
    <n v="5835.02"/>
  </r>
  <r>
    <x v="4"/>
    <d v="2024-03-01T00:00:00"/>
    <s v="Preparadas sin congelar"/>
    <s v="Perú"/>
    <n v="26314.655999999999"/>
    <n v="212296.09"/>
  </r>
  <r>
    <x v="4"/>
    <d v="2024-03-01T00:00:00"/>
    <s v="Preparadas sin congelar"/>
    <s v="Reino Unido"/>
    <n v="399.4538"/>
    <n v="3031.34"/>
  </r>
  <r>
    <x v="4"/>
    <d v="2024-03-01T00:00:00"/>
    <s v="Preparadas sin congelar"/>
    <s v="Taiwán"/>
    <n v="34.340000000000003"/>
    <n v="156.85"/>
  </r>
  <r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C5995A-A565-4A2D-A47C-A3810C779621}" name="TablaDinámica4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10" firstHeaderRow="0" firstDataRow="1" firstDataCol="1"/>
  <pivotFields count="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" fld="5" baseField="0" baseItem="0" numFmtId="41"/>
    <dataField name="Suma de Volumen" fld="4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DB33-70FC-40FF-A87B-479ED9D82D9E}">
  <dimension ref="A3:D10"/>
  <sheetViews>
    <sheetView tabSelected="1" workbookViewId="0">
      <selection activeCell="D9" sqref="D9"/>
    </sheetView>
  </sheetViews>
  <sheetFormatPr baseColWidth="10" defaultRowHeight="15" x14ac:dyDescent="0.25"/>
  <cols>
    <col min="1" max="1" width="17.5703125" bestFit="1" customWidth="1"/>
    <col min="2" max="2" width="13.7109375" bestFit="1" customWidth="1"/>
    <col min="3" max="3" width="17.28515625" bestFit="1" customWidth="1"/>
  </cols>
  <sheetData>
    <row r="3" spans="1:4" x14ac:dyDescent="0.25">
      <c r="A3" s="6" t="s">
        <v>55</v>
      </c>
      <c r="B3" t="s">
        <v>59</v>
      </c>
      <c r="C3" t="s">
        <v>58</v>
      </c>
    </row>
    <row r="4" spans="1:4" x14ac:dyDescent="0.25">
      <c r="A4" s="7">
        <v>2021</v>
      </c>
      <c r="B4" s="8">
        <v>147436365.26999989</v>
      </c>
      <c r="C4" s="8">
        <v>162920351.54160002</v>
      </c>
    </row>
    <row r="5" spans="1:4" x14ac:dyDescent="0.25">
      <c r="A5" s="7">
        <v>2022</v>
      </c>
      <c r="B5" s="8">
        <v>165532836.26999995</v>
      </c>
      <c r="C5" s="8">
        <v>145059680.87490001</v>
      </c>
    </row>
    <row r="6" spans="1:4" x14ac:dyDescent="0.25">
      <c r="A6" s="7">
        <v>2023</v>
      </c>
      <c r="B6" s="8">
        <v>223002423.1499998</v>
      </c>
      <c r="C6" s="8">
        <v>146147299.8734</v>
      </c>
    </row>
    <row r="7" spans="1:4" x14ac:dyDescent="0.25">
      <c r="A7" s="7" t="s">
        <v>52</v>
      </c>
      <c r="B7" s="8">
        <v>47565604.829999998</v>
      </c>
      <c r="C7" s="8">
        <v>34330029.203500003</v>
      </c>
    </row>
    <row r="8" spans="1:4" x14ac:dyDescent="0.25">
      <c r="A8" s="7" t="s">
        <v>53</v>
      </c>
      <c r="B8" s="8">
        <v>65573802.750000022</v>
      </c>
      <c r="C8" s="8">
        <v>44383089.485100001</v>
      </c>
      <c r="D8" s="9">
        <f>GETPIVOTDATA("Suma de Volumen",$A$3,"Temporada","Avance 2024")/GETPIVOTDATA("Suma de Volumen",$A$3,"Temporada","Avance 2023")-1</f>
        <v>0.29283576259163424</v>
      </c>
    </row>
    <row r="9" spans="1:4" x14ac:dyDescent="0.25">
      <c r="A9" s="7" t="s">
        <v>56</v>
      </c>
      <c r="B9" s="8"/>
      <c r="C9" s="8"/>
      <c r="D9" s="9">
        <f>GETPIVOTDATA("Suma de Valor",$A$3,"Temporada","Avance 2024")/GETPIVOTDATA("Suma de Valor",$A$3,"Temporada","Avance 2023")-1</f>
        <v>0.3785970552537179</v>
      </c>
    </row>
    <row r="10" spans="1:4" x14ac:dyDescent="0.25">
      <c r="A10" s="7" t="s">
        <v>57</v>
      </c>
      <c r="B10" s="8">
        <v>649111032.26999962</v>
      </c>
      <c r="C10" s="8">
        <v>532840450.97850013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7"/>
  <sheetViews>
    <sheetView workbookViewId="0">
      <selection sqref="A1:XFD1048576"/>
    </sheetView>
  </sheetViews>
  <sheetFormatPr baseColWidth="10" defaultColWidth="8.85546875" defaultRowHeight="15" x14ac:dyDescent="0.25"/>
  <cols>
    <col min="1" max="1" width="11.28515625" bestFit="1" customWidth="1"/>
    <col min="2" max="2" width="10.5703125" style="3" bestFit="1" customWidth="1"/>
    <col min="3" max="3" width="20.28515625" bestFit="1" customWidth="1"/>
    <col min="4" max="4" width="25.42578125" bestFit="1" customWidth="1"/>
    <col min="5" max="6" width="10.140625" style="5" bestFit="1" customWidth="1"/>
    <col min="7" max="7" width="17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4" t="s">
        <v>4</v>
      </c>
      <c r="F1" s="4" t="s">
        <v>5</v>
      </c>
    </row>
    <row r="2" spans="1:6" x14ac:dyDescent="0.25">
      <c r="A2">
        <v>2021</v>
      </c>
      <c r="B2" s="3">
        <v>44197</v>
      </c>
      <c r="C2" t="s">
        <v>6</v>
      </c>
      <c r="D2" t="s">
        <v>7</v>
      </c>
      <c r="E2" s="5">
        <v>12000</v>
      </c>
      <c r="F2" s="5">
        <v>11400</v>
      </c>
    </row>
    <row r="3" spans="1:6" x14ac:dyDescent="0.25">
      <c r="A3">
        <v>2021</v>
      </c>
      <c r="B3" s="3">
        <v>44197</v>
      </c>
      <c r="C3" t="s">
        <v>6</v>
      </c>
      <c r="D3" t="s">
        <v>8</v>
      </c>
      <c r="E3" s="5">
        <v>75600</v>
      </c>
      <c r="F3" s="5">
        <v>54943.199999999997</v>
      </c>
    </row>
    <row r="4" spans="1:6" x14ac:dyDescent="0.25">
      <c r="A4">
        <v>2021</v>
      </c>
      <c r="B4" s="3">
        <v>44197</v>
      </c>
      <c r="C4" t="s">
        <v>6</v>
      </c>
      <c r="D4" t="s">
        <v>9</v>
      </c>
      <c r="E4" s="5">
        <v>611</v>
      </c>
      <c r="F4" s="5">
        <v>1466.4</v>
      </c>
    </row>
    <row r="5" spans="1:6" x14ac:dyDescent="0.25">
      <c r="A5">
        <v>2021</v>
      </c>
      <c r="B5" s="3">
        <v>44197</v>
      </c>
      <c r="C5" t="s">
        <v>10</v>
      </c>
      <c r="D5" t="s">
        <v>11</v>
      </c>
      <c r="E5" s="5">
        <v>309905</v>
      </c>
      <c r="F5" s="5">
        <v>423777.03</v>
      </c>
    </row>
    <row r="6" spans="1:6" x14ac:dyDescent="0.25">
      <c r="A6">
        <v>2021</v>
      </c>
      <c r="B6" s="3">
        <v>44197</v>
      </c>
      <c r="C6" t="s">
        <v>10</v>
      </c>
      <c r="D6" t="s">
        <v>8</v>
      </c>
      <c r="E6" s="5">
        <v>146802</v>
      </c>
      <c r="F6" s="5">
        <v>182970.75</v>
      </c>
    </row>
    <row r="7" spans="1:6" x14ac:dyDescent="0.25">
      <c r="A7">
        <v>2021</v>
      </c>
      <c r="B7" s="3">
        <v>44197</v>
      </c>
      <c r="C7" t="s">
        <v>10</v>
      </c>
      <c r="D7" t="s">
        <v>12</v>
      </c>
      <c r="E7" s="5">
        <v>69003</v>
      </c>
      <c r="F7" s="5">
        <v>82261.350000000006</v>
      </c>
    </row>
    <row r="8" spans="1:6" x14ac:dyDescent="0.25">
      <c r="A8">
        <v>2021</v>
      </c>
      <c r="B8" s="3">
        <v>44197</v>
      </c>
      <c r="C8" t="s">
        <v>13</v>
      </c>
      <c r="D8" t="s">
        <v>7</v>
      </c>
      <c r="E8" s="5">
        <v>393</v>
      </c>
      <c r="F8" s="5">
        <v>795.43</v>
      </c>
    </row>
    <row r="9" spans="1:6" x14ac:dyDescent="0.25">
      <c r="A9">
        <v>2021</v>
      </c>
      <c r="B9" s="3">
        <v>44197</v>
      </c>
      <c r="C9" t="s">
        <v>13</v>
      </c>
      <c r="D9" t="s">
        <v>8</v>
      </c>
      <c r="E9" s="5">
        <v>17500</v>
      </c>
      <c r="F9" s="5">
        <v>15662.5</v>
      </c>
    </row>
    <row r="10" spans="1:6" x14ac:dyDescent="0.25">
      <c r="A10">
        <v>2021</v>
      </c>
      <c r="B10" s="3">
        <v>44197</v>
      </c>
      <c r="C10" t="s">
        <v>13</v>
      </c>
      <c r="D10" t="s">
        <v>14</v>
      </c>
      <c r="E10" s="5">
        <v>84000</v>
      </c>
      <c r="F10" s="5">
        <v>57456</v>
      </c>
    </row>
    <row r="11" spans="1:6" x14ac:dyDescent="0.25">
      <c r="A11">
        <v>2021</v>
      </c>
      <c r="B11" s="3">
        <v>44197</v>
      </c>
      <c r="C11" t="s">
        <v>15</v>
      </c>
      <c r="D11" t="s">
        <v>9</v>
      </c>
      <c r="E11" s="5">
        <v>650</v>
      </c>
      <c r="F11" s="5">
        <v>274.97000000000003</v>
      </c>
    </row>
    <row r="12" spans="1:6" x14ac:dyDescent="0.25">
      <c r="A12">
        <v>2021</v>
      </c>
      <c r="B12" s="3">
        <v>44197</v>
      </c>
      <c r="C12" t="s">
        <v>16</v>
      </c>
      <c r="D12" t="s">
        <v>11</v>
      </c>
      <c r="E12" s="5">
        <v>1025372</v>
      </c>
      <c r="F12" s="5">
        <v>784558.07999999996</v>
      </c>
    </row>
    <row r="13" spans="1:6" x14ac:dyDescent="0.25">
      <c r="A13">
        <v>2021</v>
      </c>
      <c r="B13" s="3">
        <v>44197</v>
      </c>
      <c r="C13" t="s">
        <v>16</v>
      </c>
      <c r="D13" t="s">
        <v>17</v>
      </c>
      <c r="E13" s="5">
        <v>581081.29989999998</v>
      </c>
      <c r="F13" s="5">
        <v>541358.93999999994</v>
      </c>
    </row>
    <row r="14" spans="1:6" x14ac:dyDescent="0.25">
      <c r="A14">
        <v>2021</v>
      </c>
      <c r="B14" s="3">
        <v>44197</v>
      </c>
      <c r="C14" t="s">
        <v>16</v>
      </c>
      <c r="D14" t="s">
        <v>18</v>
      </c>
      <c r="E14" s="5">
        <v>3617091</v>
      </c>
      <c r="F14" s="5">
        <v>2820462.43</v>
      </c>
    </row>
    <row r="15" spans="1:6" x14ac:dyDescent="0.25">
      <c r="A15">
        <v>2021</v>
      </c>
      <c r="B15" s="3">
        <v>44197</v>
      </c>
      <c r="C15" t="s">
        <v>16</v>
      </c>
      <c r="D15" t="s">
        <v>7</v>
      </c>
      <c r="E15" s="5">
        <v>5747.6</v>
      </c>
      <c r="F15" s="5">
        <v>4219.4399999999996</v>
      </c>
    </row>
    <row r="16" spans="1:6" x14ac:dyDescent="0.25">
      <c r="A16">
        <v>2021</v>
      </c>
      <c r="B16" s="3">
        <v>44197</v>
      </c>
      <c r="C16" t="s">
        <v>16</v>
      </c>
      <c r="D16" t="s">
        <v>19</v>
      </c>
      <c r="E16" s="5">
        <v>35238.33</v>
      </c>
      <c r="F16" s="5">
        <v>47862.12</v>
      </c>
    </row>
    <row r="17" spans="1:6" x14ac:dyDescent="0.25">
      <c r="A17">
        <v>2021</v>
      </c>
      <c r="B17" s="3">
        <v>44197</v>
      </c>
      <c r="C17" t="s">
        <v>16</v>
      </c>
      <c r="D17" t="s">
        <v>20</v>
      </c>
      <c r="E17" s="5">
        <v>313550</v>
      </c>
      <c r="F17" s="5">
        <v>282270.96000000002</v>
      </c>
    </row>
    <row r="18" spans="1:6" x14ac:dyDescent="0.25">
      <c r="A18">
        <v>2021</v>
      </c>
      <c r="B18" s="3">
        <v>44197</v>
      </c>
      <c r="C18" t="s">
        <v>16</v>
      </c>
      <c r="D18" t="s">
        <v>8</v>
      </c>
      <c r="E18" s="5">
        <v>1558097.6</v>
      </c>
      <c r="F18" s="5">
        <v>1359582.33</v>
      </c>
    </row>
    <row r="19" spans="1:6" x14ac:dyDescent="0.25">
      <c r="A19">
        <v>2021</v>
      </c>
      <c r="B19" s="3">
        <v>44197</v>
      </c>
      <c r="C19" t="s">
        <v>16</v>
      </c>
      <c r="D19" t="s">
        <v>9</v>
      </c>
      <c r="E19" s="5">
        <v>12015</v>
      </c>
      <c r="F19" s="5">
        <v>29974.05</v>
      </c>
    </row>
    <row r="20" spans="1:6" x14ac:dyDescent="0.25">
      <c r="A20">
        <v>2021</v>
      </c>
      <c r="B20" s="3">
        <v>44197</v>
      </c>
      <c r="C20" t="s">
        <v>21</v>
      </c>
      <c r="D20" t="s">
        <v>18</v>
      </c>
      <c r="E20" s="5">
        <v>982800</v>
      </c>
      <c r="F20" s="5">
        <v>646913.89</v>
      </c>
    </row>
    <row r="21" spans="1:6" x14ac:dyDescent="0.25">
      <c r="A21">
        <v>2021</v>
      </c>
      <c r="B21" s="3">
        <v>44197</v>
      </c>
      <c r="C21" t="s">
        <v>21</v>
      </c>
      <c r="D21" t="s">
        <v>7</v>
      </c>
      <c r="E21" s="5">
        <v>64487.99</v>
      </c>
      <c r="F21" s="5">
        <v>352539.16</v>
      </c>
    </row>
    <row r="22" spans="1:6" x14ac:dyDescent="0.25">
      <c r="A22">
        <v>2021</v>
      </c>
      <c r="B22" s="3">
        <v>44197</v>
      </c>
      <c r="C22" t="s">
        <v>21</v>
      </c>
      <c r="D22" t="s">
        <v>22</v>
      </c>
      <c r="E22" s="5">
        <v>602.79999999999995</v>
      </c>
      <c r="F22" s="5">
        <v>4390.01</v>
      </c>
    </row>
    <row r="23" spans="1:6" x14ac:dyDescent="0.25">
      <c r="A23">
        <v>2021</v>
      </c>
      <c r="B23" s="3">
        <v>44197</v>
      </c>
      <c r="C23" t="s">
        <v>21</v>
      </c>
      <c r="D23" t="s">
        <v>19</v>
      </c>
      <c r="E23" s="5">
        <v>3257.56</v>
      </c>
      <c r="F23" s="5">
        <v>29455.43</v>
      </c>
    </row>
    <row r="24" spans="1:6" x14ac:dyDescent="0.25">
      <c r="A24">
        <v>2021</v>
      </c>
      <c r="B24" s="3">
        <v>44197</v>
      </c>
      <c r="C24" t="s">
        <v>21</v>
      </c>
      <c r="D24" t="s">
        <v>8</v>
      </c>
      <c r="E24" s="5">
        <v>114720</v>
      </c>
      <c r="F24" s="5">
        <v>127530</v>
      </c>
    </row>
    <row r="25" spans="1:6" x14ac:dyDescent="0.25">
      <c r="A25">
        <v>2021</v>
      </c>
      <c r="B25" s="3">
        <v>44197</v>
      </c>
      <c r="C25" t="s">
        <v>21</v>
      </c>
      <c r="D25" t="s">
        <v>23</v>
      </c>
      <c r="E25" s="5">
        <v>9.4499999999999993</v>
      </c>
      <c r="F25" s="5">
        <v>230.9</v>
      </c>
    </row>
    <row r="26" spans="1:6" x14ac:dyDescent="0.25">
      <c r="A26">
        <v>2021</v>
      </c>
      <c r="B26" s="3">
        <v>44197</v>
      </c>
      <c r="C26" t="s">
        <v>21</v>
      </c>
      <c r="D26" t="s">
        <v>9</v>
      </c>
      <c r="E26" s="5">
        <v>1950</v>
      </c>
      <c r="F26" s="5">
        <v>513.03</v>
      </c>
    </row>
    <row r="27" spans="1:6" x14ac:dyDescent="0.25">
      <c r="A27">
        <v>2021</v>
      </c>
      <c r="B27" s="3">
        <v>44197</v>
      </c>
      <c r="C27" t="s">
        <v>21</v>
      </c>
      <c r="D27" t="s">
        <v>24</v>
      </c>
      <c r="E27" s="5">
        <v>1724.84</v>
      </c>
      <c r="F27" s="5">
        <v>1086.3800000000001</v>
      </c>
    </row>
    <row r="28" spans="1:6" x14ac:dyDescent="0.25">
      <c r="A28">
        <v>2021</v>
      </c>
      <c r="B28" s="3">
        <v>44228</v>
      </c>
      <c r="C28" t="s">
        <v>6</v>
      </c>
      <c r="D28" t="s">
        <v>22</v>
      </c>
      <c r="E28" s="5">
        <v>4892.3999999999996</v>
      </c>
      <c r="F28" s="5">
        <v>13493.78</v>
      </c>
    </row>
    <row r="29" spans="1:6" x14ac:dyDescent="0.25">
      <c r="A29">
        <v>2021</v>
      </c>
      <c r="B29" s="3">
        <v>44228</v>
      </c>
      <c r="C29" t="s">
        <v>6</v>
      </c>
      <c r="D29" t="s">
        <v>8</v>
      </c>
      <c r="E29" s="5">
        <v>25200</v>
      </c>
      <c r="F29" s="5">
        <v>18453.16</v>
      </c>
    </row>
    <row r="30" spans="1:6" x14ac:dyDescent="0.25">
      <c r="A30">
        <v>2021</v>
      </c>
      <c r="B30" s="3">
        <v>44228</v>
      </c>
      <c r="C30" t="s">
        <v>6</v>
      </c>
      <c r="D30" t="s">
        <v>9</v>
      </c>
      <c r="E30" s="5">
        <v>1740.06</v>
      </c>
      <c r="F30" s="5">
        <v>6802.94</v>
      </c>
    </row>
    <row r="31" spans="1:6" x14ac:dyDescent="0.25">
      <c r="A31">
        <v>2021</v>
      </c>
      <c r="B31" s="3">
        <v>44228</v>
      </c>
      <c r="C31" t="s">
        <v>10</v>
      </c>
      <c r="D31" t="s">
        <v>11</v>
      </c>
      <c r="E31" s="5">
        <v>329181</v>
      </c>
      <c r="F31" s="5">
        <v>448303.35999999999</v>
      </c>
    </row>
    <row r="32" spans="1:6" x14ac:dyDescent="0.25">
      <c r="A32">
        <v>2021</v>
      </c>
      <c r="B32" s="3">
        <v>44228</v>
      </c>
      <c r="C32" t="s">
        <v>10</v>
      </c>
      <c r="D32" t="s">
        <v>8</v>
      </c>
      <c r="E32" s="5">
        <v>100800</v>
      </c>
      <c r="F32" s="5">
        <v>128142.36</v>
      </c>
    </row>
    <row r="33" spans="1:6" x14ac:dyDescent="0.25">
      <c r="A33">
        <v>2021</v>
      </c>
      <c r="B33" s="3">
        <v>44228</v>
      </c>
      <c r="C33" t="s">
        <v>13</v>
      </c>
      <c r="D33" t="s">
        <v>11</v>
      </c>
      <c r="E33" s="5">
        <v>21000</v>
      </c>
      <c r="F33" s="5">
        <v>14196</v>
      </c>
    </row>
    <row r="34" spans="1:6" x14ac:dyDescent="0.25">
      <c r="A34">
        <v>2021</v>
      </c>
      <c r="B34" s="3">
        <v>44228</v>
      </c>
      <c r="C34" t="s">
        <v>13</v>
      </c>
      <c r="D34" t="s">
        <v>7</v>
      </c>
      <c r="E34" s="5">
        <v>75.230800000000002</v>
      </c>
      <c r="F34" s="5">
        <v>475.9</v>
      </c>
    </row>
    <row r="35" spans="1:6" x14ac:dyDescent="0.25">
      <c r="A35">
        <v>2021</v>
      </c>
      <c r="B35" s="3">
        <v>44228</v>
      </c>
      <c r="C35" t="s">
        <v>13</v>
      </c>
      <c r="D35" t="s">
        <v>8</v>
      </c>
      <c r="E35" s="5">
        <v>55000</v>
      </c>
      <c r="F35" s="5">
        <v>51780.1</v>
      </c>
    </row>
    <row r="36" spans="1:6" x14ac:dyDescent="0.25">
      <c r="A36">
        <v>2021</v>
      </c>
      <c r="B36" s="3">
        <v>44228</v>
      </c>
      <c r="C36" t="s">
        <v>13</v>
      </c>
      <c r="D36" t="s">
        <v>14</v>
      </c>
      <c r="E36" s="5">
        <v>42000</v>
      </c>
      <c r="F36" s="5">
        <v>28560</v>
      </c>
    </row>
    <row r="37" spans="1:6" x14ac:dyDescent="0.25">
      <c r="A37">
        <v>2021</v>
      </c>
      <c r="B37" s="3">
        <v>44228</v>
      </c>
      <c r="C37" t="s">
        <v>15</v>
      </c>
      <c r="D37" t="s">
        <v>24</v>
      </c>
      <c r="E37" s="5">
        <v>1835.52</v>
      </c>
      <c r="F37" s="5">
        <v>3263.84</v>
      </c>
    </row>
    <row r="38" spans="1:6" x14ac:dyDescent="0.25">
      <c r="A38">
        <v>2021</v>
      </c>
      <c r="B38" s="3">
        <v>44228</v>
      </c>
      <c r="C38" t="s">
        <v>16</v>
      </c>
      <c r="D38" t="s">
        <v>11</v>
      </c>
      <c r="E38" s="5">
        <v>1163431</v>
      </c>
      <c r="F38" s="5">
        <v>899126.01</v>
      </c>
    </row>
    <row r="39" spans="1:6" x14ac:dyDescent="0.25">
      <c r="A39">
        <v>2021</v>
      </c>
      <c r="B39" s="3">
        <v>44228</v>
      </c>
      <c r="C39" t="s">
        <v>16</v>
      </c>
      <c r="D39" t="s">
        <v>17</v>
      </c>
      <c r="E39" s="5">
        <v>698039.49300000002</v>
      </c>
      <c r="F39" s="5">
        <v>686405.74</v>
      </c>
    </row>
    <row r="40" spans="1:6" x14ac:dyDescent="0.25">
      <c r="A40">
        <v>2021</v>
      </c>
      <c r="B40" s="3">
        <v>44228</v>
      </c>
      <c r="C40" t="s">
        <v>16</v>
      </c>
      <c r="D40" t="s">
        <v>18</v>
      </c>
      <c r="E40" s="5">
        <v>6396094.8600000003</v>
      </c>
      <c r="F40" s="5">
        <v>4990405.58</v>
      </c>
    </row>
    <row r="41" spans="1:6" x14ac:dyDescent="0.25">
      <c r="A41">
        <v>2021</v>
      </c>
      <c r="B41" s="3">
        <v>44228</v>
      </c>
      <c r="C41" t="s">
        <v>16</v>
      </c>
      <c r="D41" t="s">
        <v>7</v>
      </c>
      <c r="E41" s="5">
        <v>9158.1299999999992</v>
      </c>
      <c r="F41" s="5">
        <v>12190.76</v>
      </c>
    </row>
    <row r="42" spans="1:6" x14ac:dyDescent="0.25">
      <c r="A42">
        <v>2021</v>
      </c>
      <c r="B42" s="3">
        <v>44228</v>
      </c>
      <c r="C42" t="s">
        <v>16</v>
      </c>
      <c r="D42" t="s">
        <v>22</v>
      </c>
      <c r="E42" s="5">
        <v>2653.5</v>
      </c>
      <c r="F42" s="5">
        <v>6503.27</v>
      </c>
    </row>
    <row r="43" spans="1:6" x14ac:dyDescent="0.25">
      <c r="A43">
        <v>2021</v>
      </c>
      <c r="B43" s="3">
        <v>44228</v>
      </c>
      <c r="C43" t="s">
        <v>16</v>
      </c>
      <c r="D43" t="s">
        <v>19</v>
      </c>
      <c r="E43" s="5">
        <v>119789.86079999999</v>
      </c>
      <c r="F43" s="5">
        <v>165707.38</v>
      </c>
    </row>
    <row r="44" spans="1:6" x14ac:dyDescent="0.25">
      <c r="A44">
        <v>2021</v>
      </c>
      <c r="B44" s="3">
        <v>44228</v>
      </c>
      <c r="C44" t="s">
        <v>16</v>
      </c>
      <c r="D44" t="s">
        <v>20</v>
      </c>
      <c r="E44" s="5">
        <v>417824</v>
      </c>
      <c r="F44" s="5">
        <v>444285.09</v>
      </c>
    </row>
    <row r="45" spans="1:6" x14ac:dyDescent="0.25">
      <c r="A45">
        <v>2021</v>
      </c>
      <c r="B45" s="3">
        <v>44228</v>
      </c>
      <c r="C45" t="s">
        <v>16</v>
      </c>
      <c r="D45" t="s">
        <v>8</v>
      </c>
      <c r="E45" s="5">
        <v>2319140</v>
      </c>
      <c r="F45" s="5">
        <v>1898308.99</v>
      </c>
    </row>
    <row r="46" spans="1:6" x14ac:dyDescent="0.25">
      <c r="A46">
        <v>2021</v>
      </c>
      <c r="B46" s="3">
        <v>44228</v>
      </c>
      <c r="C46" t="s">
        <v>16</v>
      </c>
      <c r="D46" t="s">
        <v>9</v>
      </c>
      <c r="E46" s="5">
        <v>500</v>
      </c>
      <c r="F46" s="5">
        <v>213.93</v>
      </c>
    </row>
    <row r="47" spans="1:6" x14ac:dyDescent="0.25">
      <c r="A47">
        <v>2021</v>
      </c>
      <c r="B47" s="3">
        <v>44228</v>
      </c>
      <c r="C47" t="s">
        <v>16</v>
      </c>
      <c r="D47" t="s">
        <v>14</v>
      </c>
      <c r="E47" s="5">
        <v>19440</v>
      </c>
      <c r="F47" s="5">
        <v>24210.46</v>
      </c>
    </row>
    <row r="48" spans="1:6" x14ac:dyDescent="0.25">
      <c r="A48">
        <v>2021</v>
      </c>
      <c r="B48" s="3">
        <v>44228</v>
      </c>
      <c r="C48" t="s">
        <v>21</v>
      </c>
      <c r="D48" t="s">
        <v>25</v>
      </c>
      <c r="E48" s="5">
        <v>0.36</v>
      </c>
      <c r="F48" s="5">
        <v>72.930000000000007</v>
      </c>
    </row>
    <row r="49" spans="1:6" x14ac:dyDescent="0.25">
      <c r="A49">
        <v>2021</v>
      </c>
      <c r="B49" s="3">
        <v>44228</v>
      </c>
      <c r="C49" t="s">
        <v>21</v>
      </c>
      <c r="D49" t="s">
        <v>7</v>
      </c>
      <c r="E49" s="5">
        <v>30265.216899999999</v>
      </c>
      <c r="F49" s="5">
        <v>155390.68</v>
      </c>
    </row>
    <row r="50" spans="1:6" x14ac:dyDescent="0.25">
      <c r="A50">
        <v>2021</v>
      </c>
      <c r="B50" s="3">
        <v>44228</v>
      </c>
      <c r="C50" t="s">
        <v>21</v>
      </c>
      <c r="D50" t="s">
        <v>22</v>
      </c>
      <c r="E50" s="5">
        <v>2290.3000000000002</v>
      </c>
      <c r="F50" s="5">
        <v>5116.92</v>
      </c>
    </row>
    <row r="51" spans="1:6" x14ac:dyDescent="0.25">
      <c r="A51">
        <v>2021</v>
      </c>
      <c r="B51" s="3">
        <v>44228</v>
      </c>
      <c r="C51" t="s">
        <v>21</v>
      </c>
      <c r="D51" t="s">
        <v>19</v>
      </c>
      <c r="E51" s="5">
        <v>14202.8542</v>
      </c>
      <c r="F51" s="5">
        <v>128959</v>
      </c>
    </row>
    <row r="52" spans="1:6" x14ac:dyDescent="0.25">
      <c r="A52">
        <v>2021</v>
      </c>
      <c r="B52" s="3">
        <v>44228</v>
      </c>
      <c r="C52" t="s">
        <v>21</v>
      </c>
      <c r="D52" t="s">
        <v>20</v>
      </c>
      <c r="E52" s="5">
        <v>570</v>
      </c>
      <c r="F52" s="5">
        <v>1825.72</v>
      </c>
    </row>
    <row r="53" spans="1:6" x14ac:dyDescent="0.25">
      <c r="A53">
        <v>2021</v>
      </c>
      <c r="B53" s="3">
        <v>44228</v>
      </c>
      <c r="C53" t="s">
        <v>21</v>
      </c>
      <c r="D53" t="s">
        <v>8</v>
      </c>
      <c r="E53" s="5">
        <v>215060</v>
      </c>
      <c r="F53" s="5">
        <v>270130.78999999998</v>
      </c>
    </row>
    <row r="54" spans="1:6" x14ac:dyDescent="0.25">
      <c r="A54">
        <v>2021</v>
      </c>
      <c r="B54" s="3">
        <v>44228</v>
      </c>
      <c r="C54" t="s">
        <v>21</v>
      </c>
      <c r="D54" t="s">
        <v>9</v>
      </c>
      <c r="E54" s="5">
        <v>14625.05</v>
      </c>
      <c r="F54" s="5">
        <v>1755.71</v>
      </c>
    </row>
    <row r="55" spans="1:6" x14ac:dyDescent="0.25">
      <c r="A55">
        <v>2021</v>
      </c>
      <c r="B55" s="3">
        <v>44228</v>
      </c>
      <c r="C55" t="s">
        <v>21</v>
      </c>
      <c r="D55" t="s">
        <v>14</v>
      </c>
      <c r="E55" s="5">
        <v>23000</v>
      </c>
      <c r="F55" s="5">
        <v>28181.34</v>
      </c>
    </row>
    <row r="56" spans="1:6" x14ac:dyDescent="0.25">
      <c r="A56">
        <v>2021</v>
      </c>
      <c r="B56" s="3">
        <v>44228</v>
      </c>
      <c r="C56" t="s">
        <v>21</v>
      </c>
      <c r="D56" t="s">
        <v>24</v>
      </c>
      <c r="E56" s="5">
        <v>598.67999999999995</v>
      </c>
      <c r="F56" s="5">
        <v>4663.17</v>
      </c>
    </row>
    <row r="57" spans="1:6" x14ac:dyDescent="0.25">
      <c r="A57">
        <v>2021</v>
      </c>
      <c r="B57" s="3">
        <v>44256</v>
      </c>
      <c r="C57" t="s">
        <v>6</v>
      </c>
      <c r="D57" t="s">
        <v>17</v>
      </c>
      <c r="E57" s="5">
        <v>2295</v>
      </c>
      <c r="F57" s="5">
        <v>3509.74</v>
      </c>
    </row>
    <row r="58" spans="1:6" x14ac:dyDescent="0.25">
      <c r="A58">
        <v>2021</v>
      </c>
      <c r="B58" s="3">
        <v>44256</v>
      </c>
      <c r="C58" t="s">
        <v>6</v>
      </c>
      <c r="D58" t="s">
        <v>22</v>
      </c>
      <c r="E58" s="5">
        <v>4892.3999999999996</v>
      </c>
      <c r="F58" s="5">
        <v>13550.91</v>
      </c>
    </row>
    <row r="59" spans="1:6" x14ac:dyDescent="0.25">
      <c r="A59">
        <v>2021</v>
      </c>
      <c r="B59" s="3">
        <v>44256</v>
      </c>
      <c r="C59" t="s">
        <v>6</v>
      </c>
      <c r="D59" t="s">
        <v>8</v>
      </c>
      <c r="E59" s="5">
        <v>75200</v>
      </c>
      <c r="F59" s="5">
        <v>53086.36</v>
      </c>
    </row>
    <row r="60" spans="1:6" x14ac:dyDescent="0.25">
      <c r="A60">
        <v>2021</v>
      </c>
      <c r="B60" s="3">
        <v>44256</v>
      </c>
      <c r="C60" t="s">
        <v>10</v>
      </c>
      <c r="D60" t="s">
        <v>11</v>
      </c>
      <c r="E60" s="5">
        <v>330350</v>
      </c>
      <c r="F60" s="5">
        <v>445983.55</v>
      </c>
    </row>
    <row r="61" spans="1:6" x14ac:dyDescent="0.25">
      <c r="A61">
        <v>2021</v>
      </c>
      <c r="B61" s="3">
        <v>44256</v>
      </c>
      <c r="C61" t="s">
        <v>10</v>
      </c>
      <c r="D61" t="s">
        <v>18</v>
      </c>
      <c r="E61" s="5">
        <v>47250</v>
      </c>
      <c r="F61" s="5">
        <v>53420.82</v>
      </c>
    </row>
    <row r="62" spans="1:6" x14ac:dyDescent="0.25">
      <c r="A62">
        <v>2021</v>
      </c>
      <c r="B62" s="3">
        <v>44256</v>
      </c>
      <c r="C62" t="s">
        <v>10</v>
      </c>
      <c r="D62" t="s">
        <v>12</v>
      </c>
      <c r="E62" s="5">
        <v>46002</v>
      </c>
      <c r="F62" s="5">
        <v>56122.44</v>
      </c>
    </row>
    <row r="63" spans="1:6" x14ac:dyDescent="0.25">
      <c r="A63">
        <v>2021</v>
      </c>
      <c r="B63" s="3">
        <v>44256</v>
      </c>
      <c r="C63" t="s">
        <v>13</v>
      </c>
      <c r="D63" t="s">
        <v>11</v>
      </c>
      <c r="E63" s="5">
        <v>77446.1538</v>
      </c>
      <c r="F63" s="5">
        <v>54244</v>
      </c>
    </row>
    <row r="64" spans="1:6" x14ac:dyDescent="0.25">
      <c r="A64">
        <v>2021</v>
      </c>
      <c r="B64" s="3">
        <v>44256</v>
      </c>
      <c r="C64" t="s">
        <v>13</v>
      </c>
      <c r="D64" t="s">
        <v>26</v>
      </c>
      <c r="E64" s="5">
        <v>24000</v>
      </c>
      <c r="F64" s="5">
        <v>15273.6</v>
      </c>
    </row>
    <row r="65" spans="1:6" x14ac:dyDescent="0.25">
      <c r="A65">
        <v>2021</v>
      </c>
      <c r="B65" s="3">
        <v>44256</v>
      </c>
      <c r="C65" t="s">
        <v>13</v>
      </c>
      <c r="D65" t="s">
        <v>8</v>
      </c>
      <c r="E65" s="5">
        <v>55001.8</v>
      </c>
      <c r="F65" s="5">
        <v>51024.99</v>
      </c>
    </row>
    <row r="66" spans="1:6" x14ac:dyDescent="0.25">
      <c r="A66">
        <v>2021</v>
      </c>
      <c r="B66" s="3">
        <v>44256</v>
      </c>
      <c r="C66" t="s">
        <v>13</v>
      </c>
      <c r="D66" t="s">
        <v>23</v>
      </c>
      <c r="E66" s="5">
        <v>44000</v>
      </c>
      <c r="F66" s="5">
        <v>28380</v>
      </c>
    </row>
    <row r="67" spans="1:6" x14ac:dyDescent="0.25">
      <c r="A67">
        <v>2021</v>
      </c>
      <c r="B67" s="3">
        <v>44256</v>
      </c>
      <c r="C67" t="s">
        <v>15</v>
      </c>
      <c r="D67" t="s">
        <v>8</v>
      </c>
      <c r="E67" s="5">
        <v>20160</v>
      </c>
      <c r="F67" s="5">
        <v>17900</v>
      </c>
    </row>
    <row r="68" spans="1:6" x14ac:dyDescent="0.25">
      <c r="A68">
        <v>2021</v>
      </c>
      <c r="B68" s="3">
        <v>44256</v>
      </c>
      <c r="C68" t="s">
        <v>16</v>
      </c>
      <c r="D68" t="s">
        <v>11</v>
      </c>
      <c r="E68" s="5">
        <v>869698</v>
      </c>
      <c r="F68" s="5">
        <v>689759.37</v>
      </c>
    </row>
    <row r="69" spans="1:6" x14ac:dyDescent="0.25">
      <c r="A69">
        <v>2021</v>
      </c>
      <c r="B69" s="3">
        <v>44256</v>
      </c>
      <c r="C69" t="s">
        <v>16</v>
      </c>
      <c r="D69" t="s">
        <v>17</v>
      </c>
      <c r="E69" s="5">
        <v>823250.83700000006</v>
      </c>
      <c r="F69" s="5">
        <v>811199.36</v>
      </c>
    </row>
    <row r="70" spans="1:6" x14ac:dyDescent="0.25">
      <c r="A70">
        <v>2021</v>
      </c>
      <c r="B70" s="3">
        <v>44256</v>
      </c>
      <c r="C70" t="s">
        <v>16</v>
      </c>
      <c r="D70" t="s">
        <v>25</v>
      </c>
      <c r="E70" s="5">
        <v>20452</v>
      </c>
      <c r="F70" s="5">
        <v>22170.41</v>
      </c>
    </row>
    <row r="71" spans="1:6" x14ac:dyDescent="0.25">
      <c r="A71">
        <v>2021</v>
      </c>
      <c r="B71" s="3">
        <v>44256</v>
      </c>
      <c r="C71" t="s">
        <v>16</v>
      </c>
      <c r="D71" t="s">
        <v>18</v>
      </c>
      <c r="E71" s="5">
        <v>9214969.9360000007</v>
      </c>
      <c r="F71" s="5">
        <v>7405023.5499999998</v>
      </c>
    </row>
    <row r="72" spans="1:6" x14ac:dyDescent="0.25">
      <c r="A72">
        <v>2021</v>
      </c>
      <c r="B72" s="3">
        <v>44256</v>
      </c>
      <c r="C72" t="s">
        <v>16</v>
      </c>
      <c r="D72" t="s">
        <v>19</v>
      </c>
      <c r="E72" s="5">
        <v>71335.402000000002</v>
      </c>
      <c r="F72" s="5">
        <v>114396.9</v>
      </c>
    </row>
    <row r="73" spans="1:6" x14ac:dyDescent="0.25">
      <c r="A73">
        <v>2021</v>
      </c>
      <c r="B73" s="3">
        <v>44256</v>
      </c>
      <c r="C73" t="s">
        <v>16</v>
      </c>
      <c r="D73" t="s">
        <v>20</v>
      </c>
      <c r="E73" s="5">
        <v>501974.76</v>
      </c>
      <c r="F73" s="5">
        <v>508899.99</v>
      </c>
    </row>
    <row r="74" spans="1:6" x14ac:dyDescent="0.25">
      <c r="A74">
        <v>2021</v>
      </c>
      <c r="B74" s="3">
        <v>44256</v>
      </c>
      <c r="C74" t="s">
        <v>16</v>
      </c>
      <c r="D74" t="s">
        <v>8</v>
      </c>
      <c r="E74" s="5">
        <v>1648126.6</v>
      </c>
      <c r="F74" s="5">
        <v>1400028.37</v>
      </c>
    </row>
    <row r="75" spans="1:6" x14ac:dyDescent="0.25">
      <c r="A75">
        <v>2021</v>
      </c>
      <c r="B75" s="3">
        <v>44256</v>
      </c>
      <c r="C75" t="s">
        <v>21</v>
      </c>
      <c r="D75" t="s">
        <v>27</v>
      </c>
      <c r="E75" s="5">
        <v>3600</v>
      </c>
      <c r="F75" s="5">
        <v>2037.68</v>
      </c>
    </row>
    <row r="76" spans="1:6" x14ac:dyDescent="0.25">
      <c r="A76">
        <v>2021</v>
      </c>
      <c r="B76" s="3">
        <v>44256</v>
      </c>
      <c r="C76" t="s">
        <v>21</v>
      </c>
      <c r="D76" t="s">
        <v>18</v>
      </c>
      <c r="E76" s="5">
        <v>75315</v>
      </c>
      <c r="F76" s="5">
        <v>60358.879999999997</v>
      </c>
    </row>
    <row r="77" spans="1:6" x14ac:dyDescent="0.25">
      <c r="A77">
        <v>2021</v>
      </c>
      <c r="B77" s="3">
        <v>44256</v>
      </c>
      <c r="C77" t="s">
        <v>21</v>
      </c>
      <c r="D77" t="s">
        <v>7</v>
      </c>
      <c r="E77" s="5">
        <v>35648.876900000003</v>
      </c>
      <c r="F77" s="5">
        <v>182914.18</v>
      </c>
    </row>
    <row r="78" spans="1:6" x14ac:dyDescent="0.25">
      <c r="A78">
        <v>2021</v>
      </c>
      <c r="B78" s="3">
        <v>44256</v>
      </c>
      <c r="C78" t="s">
        <v>21</v>
      </c>
      <c r="D78" t="s">
        <v>22</v>
      </c>
      <c r="E78" s="5">
        <v>4160.63</v>
      </c>
      <c r="F78" s="5">
        <v>29155.99</v>
      </c>
    </row>
    <row r="79" spans="1:6" x14ac:dyDescent="0.25">
      <c r="A79">
        <v>2021</v>
      </c>
      <c r="B79" s="3">
        <v>44256</v>
      </c>
      <c r="C79" t="s">
        <v>21</v>
      </c>
      <c r="D79" t="s">
        <v>28</v>
      </c>
      <c r="E79" s="5">
        <v>1070</v>
      </c>
      <c r="F79" s="5">
        <v>8489.8799999999992</v>
      </c>
    </row>
    <row r="80" spans="1:6" x14ac:dyDescent="0.25">
      <c r="A80">
        <v>2021</v>
      </c>
      <c r="B80" s="3">
        <v>44256</v>
      </c>
      <c r="C80" t="s">
        <v>21</v>
      </c>
      <c r="D80" t="s">
        <v>19</v>
      </c>
      <c r="E80" s="5">
        <v>109045.8946</v>
      </c>
      <c r="F80" s="5">
        <v>714436.13</v>
      </c>
    </row>
    <row r="81" spans="1:6" x14ac:dyDescent="0.25">
      <c r="A81">
        <v>2021</v>
      </c>
      <c r="B81" s="3">
        <v>44256</v>
      </c>
      <c r="C81" t="s">
        <v>21</v>
      </c>
      <c r="D81" t="s">
        <v>8</v>
      </c>
      <c r="E81" s="5">
        <v>48000</v>
      </c>
      <c r="F81" s="5">
        <v>51985.919999999998</v>
      </c>
    </row>
    <row r="82" spans="1:6" x14ac:dyDescent="0.25">
      <c r="A82">
        <v>2021</v>
      </c>
      <c r="B82" s="3">
        <v>44256</v>
      </c>
      <c r="C82" t="s">
        <v>21</v>
      </c>
      <c r="D82" t="s">
        <v>29</v>
      </c>
      <c r="E82" s="5">
        <v>1.2</v>
      </c>
      <c r="F82" s="5">
        <v>109.37</v>
      </c>
    </row>
    <row r="83" spans="1:6" x14ac:dyDescent="0.25">
      <c r="A83">
        <v>2021</v>
      </c>
      <c r="B83" s="3">
        <v>44256</v>
      </c>
      <c r="C83" t="s">
        <v>21</v>
      </c>
      <c r="D83" t="s">
        <v>9</v>
      </c>
      <c r="E83" s="5">
        <v>6995.47</v>
      </c>
      <c r="F83" s="5">
        <v>5842.09</v>
      </c>
    </row>
    <row r="84" spans="1:6" x14ac:dyDescent="0.25">
      <c r="A84">
        <v>2021</v>
      </c>
      <c r="B84" s="3">
        <v>44256</v>
      </c>
      <c r="C84" t="s">
        <v>21</v>
      </c>
      <c r="D84" t="s">
        <v>30</v>
      </c>
      <c r="E84" s="5">
        <v>8.8589000000000002</v>
      </c>
      <c r="F84" s="5">
        <v>64.27</v>
      </c>
    </row>
    <row r="85" spans="1:6" x14ac:dyDescent="0.25">
      <c r="A85">
        <v>2021</v>
      </c>
      <c r="B85" s="3">
        <v>44256</v>
      </c>
      <c r="C85" t="s">
        <v>21</v>
      </c>
      <c r="D85" t="s">
        <v>24</v>
      </c>
      <c r="E85" s="5">
        <v>6316.13</v>
      </c>
      <c r="F85" s="5">
        <v>1883.06</v>
      </c>
    </row>
    <row r="86" spans="1:6" x14ac:dyDescent="0.25">
      <c r="A86">
        <v>2021</v>
      </c>
      <c r="B86" s="3">
        <v>44287</v>
      </c>
      <c r="C86" t="s">
        <v>6</v>
      </c>
      <c r="D86" t="s">
        <v>18</v>
      </c>
      <c r="E86" s="5">
        <v>23200</v>
      </c>
      <c r="F86" s="5">
        <v>18628.310000000001</v>
      </c>
    </row>
    <row r="87" spans="1:6" x14ac:dyDescent="0.25">
      <c r="A87">
        <v>2021</v>
      </c>
      <c r="B87" s="3">
        <v>44287</v>
      </c>
      <c r="C87" t="s">
        <v>6</v>
      </c>
      <c r="D87" t="s">
        <v>7</v>
      </c>
      <c r="E87" s="5">
        <v>12000</v>
      </c>
      <c r="F87" s="5">
        <v>11400</v>
      </c>
    </row>
    <row r="88" spans="1:6" x14ac:dyDescent="0.25">
      <c r="A88">
        <v>2021</v>
      </c>
      <c r="B88" s="3">
        <v>44287</v>
      </c>
      <c r="C88" t="s">
        <v>6</v>
      </c>
      <c r="D88" t="s">
        <v>22</v>
      </c>
      <c r="E88" s="5">
        <v>1956.96</v>
      </c>
      <c r="F88" s="5">
        <v>5348.23</v>
      </c>
    </row>
    <row r="89" spans="1:6" x14ac:dyDescent="0.25">
      <c r="A89">
        <v>2021</v>
      </c>
      <c r="B89" s="3">
        <v>44287</v>
      </c>
      <c r="C89" t="s">
        <v>6</v>
      </c>
      <c r="D89" t="s">
        <v>8</v>
      </c>
      <c r="E89" s="5">
        <v>75200</v>
      </c>
      <c r="F89" s="5">
        <v>51473.32</v>
      </c>
    </row>
    <row r="90" spans="1:6" x14ac:dyDescent="0.25">
      <c r="A90">
        <v>2021</v>
      </c>
      <c r="B90" s="3">
        <v>44287</v>
      </c>
      <c r="C90" t="s">
        <v>10</v>
      </c>
      <c r="D90" t="s">
        <v>11</v>
      </c>
      <c r="E90" s="5">
        <v>383704</v>
      </c>
      <c r="F90" s="5">
        <v>491063.51</v>
      </c>
    </row>
    <row r="91" spans="1:6" x14ac:dyDescent="0.25">
      <c r="A91">
        <v>2021</v>
      </c>
      <c r="B91" s="3">
        <v>44287</v>
      </c>
      <c r="C91" t="s">
        <v>10</v>
      </c>
      <c r="D91" t="s">
        <v>18</v>
      </c>
      <c r="E91" s="5">
        <v>155862</v>
      </c>
      <c r="F91" s="5">
        <v>179489.5</v>
      </c>
    </row>
    <row r="92" spans="1:6" x14ac:dyDescent="0.25">
      <c r="A92">
        <v>2021</v>
      </c>
      <c r="B92" s="3">
        <v>44287</v>
      </c>
      <c r="C92" t="s">
        <v>10</v>
      </c>
      <c r="D92" t="s">
        <v>8</v>
      </c>
      <c r="E92" s="5">
        <v>100800</v>
      </c>
      <c r="F92" s="5">
        <v>137592</v>
      </c>
    </row>
    <row r="93" spans="1:6" x14ac:dyDescent="0.25">
      <c r="A93">
        <v>2021</v>
      </c>
      <c r="B93" s="3">
        <v>44287</v>
      </c>
      <c r="C93" t="s">
        <v>13</v>
      </c>
      <c r="D93" t="s">
        <v>26</v>
      </c>
      <c r="E93" s="5">
        <v>42000</v>
      </c>
      <c r="F93" s="5">
        <v>34076.129999999997</v>
      </c>
    </row>
    <row r="94" spans="1:6" x14ac:dyDescent="0.25">
      <c r="A94">
        <v>2021</v>
      </c>
      <c r="B94" s="3">
        <v>44287</v>
      </c>
      <c r="C94" t="s">
        <v>13</v>
      </c>
      <c r="D94" t="s">
        <v>20</v>
      </c>
      <c r="E94" s="5">
        <v>23625</v>
      </c>
      <c r="F94" s="5">
        <v>22750.880000000001</v>
      </c>
    </row>
    <row r="95" spans="1:6" x14ac:dyDescent="0.25">
      <c r="A95">
        <v>2021</v>
      </c>
      <c r="B95" s="3">
        <v>44287</v>
      </c>
      <c r="C95" t="s">
        <v>13</v>
      </c>
      <c r="D95" t="s">
        <v>8</v>
      </c>
      <c r="E95" s="5">
        <v>37500</v>
      </c>
      <c r="F95" s="5">
        <v>33682.5</v>
      </c>
    </row>
    <row r="96" spans="1:6" x14ac:dyDescent="0.25">
      <c r="A96">
        <v>2021</v>
      </c>
      <c r="B96" s="3">
        <v>44287</v>
      </c>
      <c r="C96" t="s">
        <v>13</v>
      </c>
      <c r="D96" t="s">
        <v>31</v>
      </c>
      <c r="E96" s="5">
        <v>375</v>
      </c>
      <c r="F96" s="5">
        <v>322.45</v>
      </c>
    </row>
    <row r="97" spans="1:6" x14ac:dyDescent="0.25">
      <c r="A97">
        <v>2021</v>
      </c>
      <c r="B97" s="3">
        <v>44287</v>
      </c>
      <c r="C97" t="s">
        <v>13</v>
      </c>
      <c r="D97" t="s">
        <v>14</v>
      </c>
      <c r="E97" s="5">
        <v>21000</v>
      </c>
      <c r="F97" s="5">
        <v>14448</v>
      </c>
    </row>
    <row r="98" spans="1:6" x14ac:dyDescent="0.25">
      <c r="A98">
        <v>2021</v>
      </c>
      <c r="B98" s="3">
        <v>44287</v>
      </c>
      <c r="C98" t="s">
        <v>13</v>
      </c>
      <c r="D98" t="s">
        <v>24</v>
      </c>
      <c r="E98" s="5">
        <v>240</v>
      </c>
      <c r="F98" s="5">
        <v>772.74</v>
      </c>
    </row>
    <row r="99" spans="1:6" x14ac:dyDescent="0.25">
      <c r="A99">
        <v>2021</v>
      </c>
      <c r="B99" s="3">
        <v>44287</v>
      </c>
      <c r="C99" t="s">
        <v>15</v>
      </c>
      <c r="D99" t="s">
        <v>19</v>
      </c>
      <c r="E99" s="5">
        <v>9.99</v>
      </c>
      <c r="F99" s="5">
        <v>2188.5700000000002</v>
      </c>
    </row>
    <row r="100" spans="1:6" x14ac:dyDescent="0.25">
      <c r="A100">
        <v>2021</v>
      </c>
      <c r="B100" s="3">
        <v>44287</v>
      </c>
      <c r="C100" t="s">
        <v>15</v>
      </c>
      <c r="D100" t="s">
        <v>9</v>
      </c>
      <c r="E100" s="5">
        <v>150</v>
      </c>
      <c r="F100" s="5">
        <v>114.8</v>
      </c>
    </row>
    <row r="101" spans="1:6" x14ac:dyDescent="0.25">
      <c r="A101">
        <v>2021</v>
      </c>
      <c r="B101" s="3">
        <v>44287</v>
      </c>
      <c r="C101" t="s">
        <v>16</v>
      </c>
      <c r="D101" t="s">
        <v>11</v>
      </c>
      <c r="E101" s="5">
        <v>1190520</v>
      </c>
      <c r="F101" s="5">
        <v>930810.34</v>
      </c>
    </row>
    <row r="102" spans="1:6" x14ac:dyDescent="0.25">
      <c r="A102">
        <v>2021</v>
      </c>
      <c r="B102" s="3">
        <v>44287</v>
      </c>
      <c r="C102" t="s">
        <v>16</v>
      </c>
      <c r="D102" t="s">
        <v>17</v>
      </c>
      <c r="E102" s="5">
        <v>465039.6</v>
      </c>
      <c r="F102" s="5">
        <v>408210.09</v>
      </c>
    </row>
    <row r="103" spans="1:6" x14ac:dyDescent="0.25">
      <c r="A103">
        <v>2021</v>
      </c>
      <c r="B103" s="3">
        <v>44287</v>
      </c>
      <c r="C103" t="s">
        <v>16</v>
      </c>
      <c r="D103" t="s">
        <v>18</v>
      </c>
      <c r="E103" s="5">
        <v>5655941.8080000002</v>
      </c>
      <c r="F103" s="5">
        <v>4288101.33</v>
      </c>
    </row>
    <row r="104" spans="1:6" x14ac:dyDescent="0.25">
      <c r="A104">
        <v>2021</v>
      </c>
      <c r="B104" s="3">
        <v>44287</v>
      </c>
      <c r="C104" t="s">
        <v>16</v>
      </c>
      <c r="D104" t="s">
        <v>19</v>
      </c>
      <c r="E104" s="5">
        <v>76546.882800000007</v>
      </c>
      <c r="F104" s="5">
        <v>119658.16</v>
      </c>
    </row>
    <row r="105" spans="1:6" x14ac:dyDescent="0.25">
      <c r="A105">
        <v>2021</v>
      </c>
      <c r="B105" s="3">
        <v>44287</v>
      </c>
      <c r="C105" t="s">
        <v>16</v>
      </c>
      <c r="D105" t="s">
        <v>20</v>
      </c>
      <c r="E105" s="5">
        <v>551250</v>
      </c>
      <c r="F105" s="5">
        <v>623895</v>
      </c>
    </row>
    <row r="106" spans="1:6" x14ac:dyDescent="0.25">
      <c r="A106">
        <v>2021</v>
      </c>
      <c r="B106" s="3">
        <v>44287</v>
      </c>
      <c r="C106" t="s">
        <v>16</v>
      </c>
      <c r="D106" t="s">
        <v>8</v>
      </c>
      <c r="E106" s="5">
        <v>1835469.5</v>
      </c>
      <c r="F106" s="5">
        <v>1417480.9</v>
      </c>
    </row>
    <row r="107" spans="1:6" x14ac:dyDescent="0.25">
      <c r="A107">
        <v>2021</v>
      </c>
      <c r="B107" s="3">
        <v>44287</v>
      </c>
      <c r="C107" t="s">
        <v>16</v>
      </c>
      <c r="D107" t="s">
        <v>30</v>
      </c>
      <c r="E107" s="5">
        <v>97971</v>
      </c>
      <c r="F107" s="5">
        <v>85968.68</v>
      </c>
    </row>
    <row r="108" spans="1:6" x14ac:dyDescent="0.25">
      <c r="A108">
        <v>2021</v>
      </c>
      <c r="B108" s="3">
        <v>44287</v>
      </c>
      <c r="C108" t="s">
        <v>21</v>
      </c>
      <c r="D108" t="s">
        <v>18</v>
      </c>
      <c r="E108" s="5">
        <v>30.6</v>
      </c>
      <c r="F108" s="5">
        <v>327.64</v>
      </c>
    </row>
    <row r="109" spans="1:6" x14ac:dyDescent="0.25">
      <c r="A109">
        <v>2021</v>
      </c>
      <c r="B109" s="3">
        <v>44287</v>
      </c>
      <c r="C109" t="s">
        <v>21</v>
      </c>
      <c r="D109" t="s">
        <v>7</v>
      </c>
      <c r="E109" s="5">
        <v>9231.6</v>
      </c>
      <c r="F109" s="5">
        <v>69856.55</v>
      </c>
    </row>
    <row r="110" spans="1:6" x14ac:dyDescent="0.25">
      <c r="A110">
        <v>2021</v>
      </c>
      <c r="B110" s="3">
        <v>44287</v>
      </c>
      <c r="C110" t="s">
        <v>21</v>
      </c>
      <c r="D110" t="s">
        <v>22</v>
      </c>
      <c r="E110" s="5">
        <v>2817.9337999999998</v>
      </c>
      <c r="F110" s="5">
        <v>10038.17</v>
      </c>
    </row>
    <row r="111" spans="1:6" x14ac:dyDescent="0.25">
      <c r="A111">
        <v>2021</v>
      </c>
      <c r="B111" s="3">
        <v>44287</v>
      </c>
      <c r="C111" t="s">
        <v>21</v>
      </c>
      <c r="D111" t="s">
        <v>32</v>
      </c>
      <c r="E111" s="5">
        <v>16.615400000000001</v>
      </c>
      <c r="F111" s="5">
        <v>1270.53</v>
      </c>
    </row>
    <row r="112" spans="1:6" x14ac:dyDescent="0.25">
      <c r="A112">
        <v>2021</v>
      </c>
      <c r="B112" s="3">
        <v>44287</v>
      </c>
      <c r="C112" t="s">
        <v>21</v>
      </c>
      <c r="D112" t="s">
        <v>28</v>
      </c>
      <c r="E112" s="5">
        <v>1000</v>
      </c>
      <c r="F112" s="5">
        <v>11215.27</v>
      </c>
    </row>
    <row r="113" spans="1:6" x14ac:dyDescent="0.25">
      <c r="A113">
        <v>2021</v>
      </c>
      <c r="B113" s="3">
        <v>44287</v>
      </c>
      <c r="C113" t="s">
        <v>21</v>
      </c>
      <c r="D113" t="s">
        <v>19</v>
      </c>
      <c r="E113" s="5">
        <v>107299.81</v>
      </c>
      <c r="F113" s="5">
        <v>693846.91</v>
      </c>
    </row>
    <row r="114" spans="1:6" x14ac:dyDescent="0.25">
      <c r="A114">
        <v>2021</v>
      </c>
      <c r="B114" s="3">
        <v>44287</v>
      </c>
      <c r="C114" t="s">
        <v>21</v>
      </c>
      <c r="D114" t="s">
        <v>8</v>
      </c>
      <c r="E114" s="5">
        <v>24000</v>
      </c>
      <c r="F114" s="5">
        <v>25203.16</v>
      </c>
    </row>
    <row r="115" spans="1:6" x14ac:dyDescent="0.25">
      <c r="A115">
        <v>2021</v>
      </c>
      <c r="B115" s="3">
        <v>44287</v>
      </c>
      <c r="C115" t="s">
        <v>21</v>
      </c>
      <c r="D115" t="s">
        <v>29</v>
      </c>
      <c r="E115" s="5">
        <v>18.899999999999999</v>
      </c>
      <c r="F115" s="5">
        <v>304.23</v>
      </c>
    </row>
    <row r="116" spans="1:6" x14ac:dyDescent="0.25">
      <c r="A116">
        <v>2021</v>
      </c>
      <c r="B116" s="3">
        <v>44287</v>
      </c>
      <c r="C116" t="s">
        <v>21</v>
      </c>
      <c r="D116" t="s">
        <v>23</v>
      </c>
      <c r="E116" s="5">
        <v>0.76200000000000001</v>
      </c>
      <c r="F116" s="5">
        <v>79.709999999999994</v>
      </c>
    </row>
    <row r="117" spans="1:6" x14ac:dyDescent="0.25">
      <c r="A117">
        <v>2021</v>
      </c>
      <c r="B117" s="3">
        <v>44287</v>
      </c>
      <c r="C117" t="s">
        <v>21</v>
      </c>
      <c r="D117" t="s">
        <v>9</v>
      </c>
      <c r="E117" s="5">
        <v>1267.0744999999999</v>
      </c>
      <c r="F117" s="5">
        <v>573.29999999999995</v>
      </c>
    </row>
    <row r="118" spans="1:6" x14ac:dyDescent="0.25">
      <c r="A118">
        <v>2021</v>
      </c>
      <c r="B118" s="3">
        <v>44287</v>
      </c>
      <c r="C118" t="s">
        <v>21</v>
      </c>
      <c r="D118" t="s">
        <v>24</v>
      </c>
      <c r="E118" s="5">
        <v>131.4</v>
      </c>
      <c r="F118" s="5">
        <v>887.69</v>
      </c>
    </row>
    <row r="119" spans="1:6" x14ac:dyDescent="0.25">
      <c r="A119">
        <v>2021</v>
      </c>
      <c r="B119" s="3">
        <v>44317</v>
      </c>
      <c r="C119" t="s">
        <v>6</v>
      </c>
      <c r="D119" t="s">
        <v>18</v>
      </c>
      <c r="E119" s="5">
        <v>23200</v>
      </c>
      <c r="F119" s="5">
        <v>19087.86</v>
      </c>
    </row>
    <row r="120" spans="1:6" x14ac:dyDescent="0.25">
      <c r="A120">
        <v>2021</v>
      </c>
      <c r="B120" s="3">
        <v>44317</v>
      </c>
      <c r="C120" t="s">
        <v>6</v>
      </c>
      <c r="D120" t="s">
        <v>22</v>
      </c>
      <c r="E120" s="5">
        <v>1956.96</v>
      </c>
      <c r="F120" s="5">
        <v>5370.59</v>
      </c>
    </row>
    <row r="121" spans="1:6" x14ac:dyDescent="0.25">
      <c r="A121">
        <v>2021</v>
      </c>
      <c r="B121" s="3">
        <v>44317</v>
      </c>
      <c r="C121" t="s">
        <v>10</v>
      </c>
      <c r="D121" t="s">
        <v>11</v>
      </c>
      <c r="E121" s="5">
        <v>784905</v>
      </c>
      <c r="F121" s="5">
        <v>1079013.17</v>
      </c>
    </row>
    <row r="122" spans="1:6" x14ac:dyDescent="0.25">
      <c r="A122">
        <v>2021</v>
      </c>
      <c r="B122" s="3">
        <v>44317</v>
      </c>
      <c r="C122" t="s">
        <v>10</v>
      </c>
      <c r="D122" t="s">
        <v>18</v>
      </c>
      <c r="E122" s="5">
        <v>42345</v>
      </c>
      <c r="F122" s="5">
        <v>53760.160000000003</v>
      </c>
    </row>
    <row r="123" spans="1:6" x14ac:dyDescent="0.25">
      <c r="A123">
        <v>2021</v>
      </c>
      <c r="B123" s="3">
        <v>44317</v>
      </c>
      <c r="C123" t="s">
        <v>10</v>
      </c>
      <c r="D123" t="s">
        <v>19</v>
      </c>
      <c r="E123" s="5">
        <v>20001.092700000001</v>
      </c>
      <c r="F123" s="5">
        <v>36102.97</v>
      </c>
    </row>
    <row r="124" spans="1:6" x14ac:dyDescent="0.25">
      <c r="A124">
        <v>2021</v>
      </c>
      <c r="B124" s="3">
        <v>44317</v>
      </c>
      <c r="C124" t="s">
        <v>10</v>
      </c>
      <c r="D124" t="s">
        <v>8</v>
      </c>
      <c r="E124" s="5">
        <v>67200</v>
      </c>
      <c r="F124" s="5">
        <v>91728</v>
      </c>
    </row>
    <row r="125" spans="1:6" x14ac:dyDescent="0.25">
      <c r="A125">
        <v>2021</v>
      </c>
      <c r="B125" s="3">
        <v>44317</v>
      </c>
      <c r="C125" t="s">
        <v>10</v>
      </c>
      <c r="D125" t="s">
        <v>29</v>
      </c>
      <c r="E125" s="5">
        <v>10</v>
      </c>
      <c r="F125" s="5">
        <v>28.6</v>
      </c>
    </row>
    <row r="126" spans="1:6" x14ac:dyDescent="0.25">
      <c r="A126">
        <v>2021</v>
      </c>
      <c r="B126" s="3">
        <v>44317</v>
      </c>
      <c r="C126" t="s">
        <v>13</v>
      </c>
      <c r="D126" t="s">
        <v>11</v>
      </c>
      <c r="E126" s="5">
        <v>42000</v>
      </c>
      <c r="F126" s="5">
        <v>27594</v>
      </c>
    </row>
    <row r="127" spans="1:6" x14ac:dyDescent="0.25">
      <c r="A127">
        <v>2021</v>
      </c>
      <c r="B127" s="3">
        <v>44317</v>
      </c>
      <c r="C127" t="s">
        <v>13</v>
      </c>
      <c r="D127" t="s">
        <v>26</v>
      </c>
      <c r="E127" s="5">
        <v>21000</v>
      </c>
      <c r="F127" s="5">
        <v>14746.34</v>
      </c>
    </row>
    <row r="128" spans="1:6" x14ac:dyDescent="0.25">
      <c r="A128">
        <v>2021</v>
      </c>
      <c r="B128" s="3">
        <v>44317</v>
      </c>
      <c r="C128" t="s">
        <v>13</v>
      </c>
      <c r="D128" t="s">
        <v>8</v>
      </c>
      <c r="E128" s="5">
        <v>35000</v>
      </c>
      <c r="F128" s="5">
        <v>31325</v>
      </c>
    </row>
    <row r="129" spans="1:6" x14ac:dyDescent="0.25">
      <c r="A129">
        <v>2021</v>
      </c>
      <c r="B129" s="3">
        <v>44317</v>
      </c>
      <c r="C129" t="s">
        <v>15</v>
      </c>
      <c r="D129" t="s">
        <v>7</v>
      </c>
      <c r="E129" s="5">
        <v>825</v>
      </c>
      <c r="F129" s="5">
        <v>2305.83</v>
      </c>
    </row>
    <row r="130" spans="1:6" x14ac:dyDescent="0.25">
      <c r="A130">
        <v>2021</v>
      </c>
      <c r="B130" s="3">
        <v>44317</v>
      </c>
      <c r="C130" t="s">
        <v>15</v>
      </c>
      <c r="D130" t="s">
        <v>28</v>
      </c>
      <c r="E130" s="5">
        <v>4.8461999999999996</v>
      </c>
      <c r="F130" s="5">
        <v>219.53</v>
      </c>
    </row>
    <row r="131" spans="1:6" x14ac:dyDescent="0.25">
      <c r="A131">
        <v>2021</v>
      </c>
      <c r="B131" s="3">
        <v>44317</v>
      </c>
      <c r="C131" t="s">
        <v>15</v>
      </c>
      <c r="D131" t="s">
        <v>19</v>
      </c>
      <c r="E131" s="5">
        <v>6.42</v>
      </c>
      <c r="F131" s="5">
        <v>900.35</v>
      </c>
    </row>
    <row r="132" spans="1:6" x14ac:dyDescent="0.25">
      <c r="A132">
        <v>2021</v>
      </c>
      <c r="B132" s="3">
        <v>44317</v>
      </c>
      <c r="C132" t="s">
        <v>33</v>
      </c>
      <c r="D132" t="s">
        <v>8</v>
      </c>
      <c r="E132" s="5">
        <v>18.7</v>
      </c>
      <c r="F132" s="5">
        <v>248.34</v>
      </c>
    </row>
    <row r="133" spans="1:6" x14ac:dyDescent="0.25">
      <c r="A133">
        <v>2021</v>
      </c>
      <c r="B133" s="3">
        <v>44317</v>
      </c>
      <c r="C133" t="s">
        <v>16</v>
      </c>
      <c r="D133" t="s">
        <v>11</v>
      </c>
      <c r="E133" s="5">
        <v>934000</v>
      </c>
      <c r="F133" s="5">
        <v>744308.28</v>
      </c>
    </row>
    <row r="134" spans="1:6" x14ac:dyDescent="0.25">
      <c r="A134">
        <v>2021</v>
      </c>
      <c r="B134" s="3">
        <v>44317</v>
      </c>
      <c r="C134" t="s">
        <v>16</v>
      </c>
      <c r="D134" t="s">
        <v>17</v>
      </c>
      <c r="E134" s="5">
        <v>740823.53850000002</v>
      </c>
      <c r="F134" s="5">
        <v>734493.12</v>
      </c>
    </row>
    <row r="135" spans="1:6" x14ac:dyDescent="0.25">
      <c r="A135">
        <v>2021</v>
      </c>
      <c r="B135" s="3">
        <v>44317</v>
      </c>
      <c r="C135" t="s">
        <v>16</v>
      </c>
      <c r="D135" t="s">
        <v>18</v>
      </c>
      <c r="E135" s="5">
        <v>7757252.4699999997</v>
      </c>
      <c r="F135" s="5">
        <v>6128473.7400000002</v>
      </c>
    </row>
    <row r="136" spans="1:6" x14ac:dyDescent="0.25">
      <c r="A136">
        <v>2021</v>
      </c>
      <c r="B136" s="3">
        <v>44317</v>
      </c>
      <c r="C136" t="s">
        <v>16</v>
      </c>
      <c r="D136" t="s">
        <v>7</v>
      </c>
      <c r="E136" s="5">
        <v>2217</v>
      </c>
      <c r="F136" s="5">
        <v>4768.84</v>
      </c>
    </row>
    <row r="137" spans="1:6" x14ac:dyDescent="0.25">
      <c r="A137">
        <v>2021</v>
      </c>
      <c r="B137" s="3">
        <v>44317</v>
      </c>
      <c r="C137" t="s">
        <v>16</v>
      </c>
      <c r="D137" t="s">
        <v>22</v>
      </c>
      <c r="E137" s="5">
        <v>36.761099999999999</v>
      </c>
      <c r="F137" s="5">
        <v>38.9</v>
      </c>
    </row>
    <row r="138" spans="1:6" x14ac:dyDescent="0.25">
      <c r="A138">
        <v>2021</v>
      </c>
      <c r="B138" s="3">
        <v>44317</v>
      </c>
      <c r="C138" t="s">
        <v>16</v>
      </c>
      <c r="D138" t="s">
        <v>19</v>
      </c>
      <c r="E138" s="5">
        <v>34715.841</v>
      </c>
      <c r="F138" s="5">
        <v>56833.33</v>
      </c>
    </row>
    <row r="139" spans="1:6" x14ac:dyDescent="0.25">
      <c r="A139">
        <v>2021</v>
      </c>
      <c r="B139" s="3">
        <v>44317</v>
      </c>
      <c r="C139" t="s">
        <v>16</v>
      </c>
      <c r="D139" t="s">
        <v>20</v>
      </c>
      <c r="E139" s="5">
        <v>462795.4</v>
      </c>
      <c r="F139" s="5">
        <v>515444.95</v>
      </c>
    </row>
    <row r="140" spans="1:6" x14ac:dyDescent="0.25">
      <c r="A140">
        <v>2021</v>
      </c>
      <c r="B140" s="3">
        <v>44317</v>
      </c>
      <c r="C140" t="s">
        <v>16</v>
      </c>
      <c r="D140" t="s">
        <v>8</v>
      </c>
      <c r="E140" s="5">
        <v>2543787.5</v>
      </c>
      <c r="F140" s="5">
        <v>2156804.71</v>
      </c>
    </row>
    <row r="141" spans="1:6" x14ac:dyDescent="0.25">
      <c r="A141">
        <v>2021</v>
      </c>
      <c r="B141" s="3">
        <v>44317</v>
      </c>
      <c r="C141" t="s">
        <v>21</v>
      </c>
      <c r="D141" t="s">
        <v>25</v>
      </c>
      <c r="E141" s="5">
        <v>0.64</v>
      </c>
      <c r="F141" s="5">
        <v>128.22</v>
      </c>
    </row>
    <row r="142" spans="1:6" x14ac:dyDescent="0.25">
      <c r="A142">
        <v>2021</v>
      </c>
      <c r="B142" s="3">
        <v>44317</v>
      </c>
      <c r="C142" t="s">
        <v>21</v>
      </c>
      <c r="D142" t="s">
        <v>18</v>
      </c>
      <c r="E142" s="5">
        <v>26004</v>
      </c>
      <c r="F142" s="5">
        <v>27337.31</v>
      </c>
    </row>
    <row r="143" spans="1:6" x14ac:dyDescent="0.25">
      <c r="A143">
        <v>2021</v>
      </c>
      <c r="B143" s="3">
        <v>44317</v>
      </c>
      <c r="C143" t="s">
        <v>21</v>
      </c>
      <c r="D143" t="s">
        <v>7</v>
      </c>
      <c r="E143" s="5">
        <v>43185.950799999999</v>
      </c>
      <c r="F143" s="5">
        <v>209359.38</v>
      </c>
    </row>
    <row r="144" spans="1:6" x14ac:dyDescent="0.25">
      <c r="A144">
        <v>2021</v>
      </c>
      <c r="B144" s="3">
        <v>44317</v>
      </c>
      <c r="C144" t="s">
        <v>21</v>
      </c>
      <c r="D144" t="s">
        <v>22</v>
      </c>
      <c r="E144" s="5">
        <v>1104</v>
      </c>
      <c r="F144" s="5">
        <v>2749.31</v>
      </c>
    </row>
    <row r="145" spans="1:6" x14ac:dyDescent="0.25">
      <c r="A145">
        <v>2021</v>
      </c>
      <c r="B145" s="3">
        <v>44317</v>
      </c>
      <c r="C145" t="s">
        <v>21</v>
      </c>
      <c r="D145" t="s">
        <v>28</v>
      </c>
      <c r="E145" s="5">
        <v>6248</v>
      </c>
      <c r="F145" s="5">
        <v>21223.55</v>
      </c>
    </row>
    <row r="146" spans="1:6" x14ac:dyDescent="0.25">
      <c r="A146">
        <v>2021</v>
      </c>
      <c r="B146" s="3">
        <v>44317</v>
      </c>
      <c r="C146" t="s">
        <v>21</v>
      </c>
      <c r="D146" t="s">
        <v>19</v>
      </c>
      <c r="E146" s="5">
        <v>105510.86</v>
      </c>
      <c r="F146" s="5">
        <v>672044.78</v>
      </c>
    </row>
    <row r="147" spans="1:6" x14ac:dyDescent="0.25">
      <c r="A147">
        <v>2021</v>
      </c>
      <c r="B147" s="3">
        <v>44317</v>
      </c>
      <c r="C147" t="s">
        <v>21</v>
      </c>
      <c r="D147" t="s">
        <v>20</v>
      </c>
      <c r="E147" s="5">
        <v>8118</v>
      </c>
      <c r="F147" s="5">
        <v>63047</v>
      </c>
    </row>
    <row r="148" spans="1:6" x14ac:dyDescent="0.25">
      <c r="A148">
        <v>2021</v>
      </c>
      <c r="B148" s="3">
        <v>44317</v>
      </c>
      <c r="C148" t="s">
        <v>21</v>
      </c>
      <c r="D148" t="s">
        <v>8</v>
      </c>
      <c r="E148" s="5">
        <v>220364.79999999999</v>
      </c>
      <c r="F148" s="5">
        <v>291488.78000000003</v>
      </c>
    </row>
    <row r="149" spans="1:6" x14ac:dyDescent="0.25">
      <c r="A149">
        <v>2021</v>
      </c>
      <c r="B149" s="3">
        <v>44317</v>
      </c>
      <c r="C149" t="s">
        <v>21</v>
      </c>
      <c r="D149" t="s">
        <v>34</v>
      </c>
      <c r="E149" s="5">
        <v>78</v>
      </c>
      <c r="F149" s="5">
        <v>1274.8499999999999</v>
      </c>
    </row>
    <row r="150" spans="1:6" x14ac:dyDescent="0.25">
      <c r="A150">
        <v>2021</v>
      </c>
      <c r="B150" s="3">
        <v>44317</v>
      </c>
      <c r="C150" t="s">
        <v>21</v>
      </c>
      <c r="D150" t="s">
        <v>9</v>
      </c>
      <c r="E150" s="5">
        <v>1150</v>
      </c>
      <c r="F150" s="5">
        <v>600.54999999999995</v>
      </c>
    </row>
    <row r="151" spans="1:6" x14ac:dyDescent="0.25">
      <c r="A151">
        <v>2021</v>
      </c>
      <c r="B151" s="3">
        <v>44317</v>
      </c>
      <c r="C151" t="s">
        <v>21</v>
      </c>
      <c r="D151" t="s">
        <v>24</v>
      </c>
      <c r="E151" s="5">
        <v>252.7</v>
      </c>
      <c r="F151" s="5">
        <v>2910.61</v>
      </c>
    </row>
    <row r="152" spans="1:6" x14ac:dyDescent="0.25">
      <c r="A152">
        <v>2021</v>
      </c>
      <c r="B152" s="3">
        <v>44348</v>
      </c>
      <c r="C152" t="s">
        <v>6</v>
      </c>
      <c r="D152" t="s">
        <v>17</v>
      </c>
      <c r="E152" s="5">
        <v>1785</v>
      </c>
      <c r="F152" s="5">
        <v>2729.52</v>
      </c>
    </row>
    <row r="153" spans="1:6" x14ac:dyDescent="0.25">
      <c r="A153">
        <v>2021</v>
      </c>
      <c r="B153" s="3">
        <v>44348</v>
      </c>
      <c r="C153" t="s">
        <v>6</v>
      </c>
      <c r="D153" t="s">
        <v>18</v>
      </c>
      <c r="E153" s="5">
        <v>1008</v>
      </c>
      <c r="F153" s="5">
        <v>943.6</v>
      </c>
    </row>
    <row r="154" spans="1:6" x14ac:dyDescent="0.25">
      <c r="A154">
        <v>2021</v>
      </c>
      <c r="B154" s="3">
        <v>44348</v>
      </c>
      <c r="C154" t="s">
        <v>6</v>
      </c>
      <c r="D154" t="s">
        <v>7</v>
      </c>
      <c r="E154" s="5">
        <v>18000</v>
      </c>
      <c r="F154" s="5">
        <v>18720</v>
      </c>
    </row>
    <row r="155" spans="1:6" x14ac:dyDescent="0.25">
      <c r="A155">
        <v>2021</v>
      </c>
      <c r="B155" s="3">
        <v>44348</v>
      </c>
      <c r="C155" t="s">
        <v>6</v>
      </c>
      <c r="D155" t="s">
        <v>22</v>
      </c>
      <c r="E155" s="5">
        <v>1956.96</v>
      </c>
      <c r="F155" s="5">
        <v>5350.68</v>
      </c>
    </row>
    <row r="156" spans="1:6" x14ac:dyDescent="0.25">
      <c r="A156">
        <v>2021</v>
      </c>
      <c r="B156" s="3">
        <v>44348</v>
      </c>
      <c r="C156" t="s">
        <v>6</v>
      </c>
      <c r="D156" t="s">
        <v>9</v>
      </c>
      <c r="E156" s="5">
        <v>1500</v>
      </c>
      <c r="F156" s="5">
        <v>3670.57</v>
      </c>
    </row>
    <row r="157" spans="1:6" x14ac:dyDescent="0.25">
      <c r="A157">
        <v>2021</v>
      </c>
      <c r="B157" s="3">
        <v>44348</v>
      </c>
      <c r="C157" t="s">
        <v>10</v>
      </c>
      <c r="D157" t="s">
        <v>11</v>
      </c>
      <c r="E157" s="5">
        <v>207001</v>
      </c>
      <c r="F157" s="5">
        <v>281931.74</v>
      </c>
    </row>
    <row r="158" spans="1:6" x14ac:dyDescent="0.25">
      <c r="A158">
        <v>2021</v>
      </c>
      <c r="B158" s="3">
        <v>44348</v>
      </c>
      <c r="C158" t="s">
        <v>10</v>
      </c>
      <c r="D158" t="s">
        <v>18</v>
      </c>
      <c r="E158" s="5">
        <v>70875</v>
      </c>
      <c r="F158" s="5">
        <v>80500.58</v>
      </c>
    </row>
    <row r="159" spans="1:6" x14ac:dyDescent="0.25">
      <c r="A159">
        <v>2021</v>
      </c>
      <c r="B159" s="3">
        <v>44348</v>
      </c>
      <c r="C159" t="s">
        <v>10</v>
      </c>
      <c r="D159" t="s">
        <v>19</v>
      </c>
      <c r="E159" s="5">
        <v>20400.13</v>
      </c>
      <c r="F159" s="5">
        <v>40988.239999999998</v>
      </c>
    </row>
    <row r="160" spans="1:6" x14ac:dyDescent="0.25">
      <c r="A160">
        <v>2021</v>
      </c>
      <c r="B160" s="3">
        <v>44348</v>
      </c>
      <c r="C160" t="s">
        <v>10</v>
      </c>
      <c r="D160" t="s">
        <v>8</v>
      </c>
      <c r="E160" s="5">
        <v>96575</v>
      </c>
      <c r="F160" s="5">
        <v>129800.03</v>
      </c>
    </row>
    <row r="161" spans="1:6" x14ac:dyDescent="0.25">
      <c r="A161">
        <v>2021</v>
      </c>
      <c r="B161" s="3">
        <v>44348</v>
      </c>
      <c r="C161" t="s">
        <v>10</v>
      </c>
      <c r="D161" t="s">
        <v>14</v>
      </c>
      <c r="E161" s="5">
        <v>4420</v>
      </c>
      <c r="F161" s="5">
        <v>6865.53</v>
      </c>
    </row>
    <row r="162" spans="1:6" x14ac:dyDescent="0.25">
      <c r="A162">
        <v>2021</v>
      </c>
      <c r="B162" s="3">
        <v>44348</v>
      </c>
      <c r="C162" t="s">
        <v>13</v>
      </c>
      <c r="D162" t="s">
        <v>11</v>
      </c>
      <c r="E162" s="5">
        <v>81000</v>
      </c>
      <c r="F162" s="5">
        <v>51825</v>
      </c>
    </row>
    <row r="163" spans="1:6" x14ac:dyDescent="0.25">
      <c r="A163">
        <v>2021</v>
      </c>
      <c r="B163" s="3">
        <v>44348</v>
      </c>
      <c r="C163" t="s">
        <v>13</v>
      </c>
      <c r="D163" t="s">
        <v>8</v>
      </c>
      <c r="E163" s="5">
        <v>70000</v>
      </c>
      <c r="F163" s="5">
        <v>62650</v>
      </c>
    </row>
    <row r="164" spans="1:6" x14ac:dyDescent="0.25">
      <c r="A164">
        <v>2021</v>
      </c>
      <c r="B164" s="3">
        <v>44348</v>
      </c>
      <c r="C164" t="s">
        <v>13</v>
      </c>
      <c r="D164" t="s">
        <v>14</v>
      </c>
      <c r="E164" s="5">
        <v>21000</v>
      </c>
      <c r="F164" s="5">
        <v>14448</v>
      </c>
    </row>
    <row r="165" spans="1:6" x14ac:dyDescent="0.25">
      <c r="A165">
        <v>2021</v>
      </c>
      <c r="B165" s="3">
        <v>44348</v>
      </c>
      <c r="C165" t="s">
        <v>15</v>
      </c>
      <c r="D165" t="s">
        <v>11</v>
      </c>
      <c r="E165" s="5">
        <v>75000</v>
      </c>
      <c r="F165" s="5">
        <v>98742.25</v>
      </c>
    </row>
    <row r="166" spans="1:6" x14ac:dyDescent="0.25">
      <c r="A166">
        <v>2021</v>
      </c>
      <c r="B166" s="3">
        <v>44348</v>
      </c>
      <c r="C166" t="s">
        <v>15</v>
      </c>
      <c r="D166" t="s">
        <v>18</v>
      </c>
      <c r="E166" s="5">
        <v>47250</v>
      </c>
      <c r="F166" s="5">
        <v>53667.49</v>
      </c>
    </row>
    <row r="167" spans="1:6" x14ac:dyDescent="0.25">
      <c r="A167">
        <v>2021</v>
      </c>
      <c r="B167" s="3">
        <v>44348</v>
      </c>
      <c r="C167" t="s">
        <v>15</v>
      </c>
      <c r="D167" t="s">
        <v>9</v>
      </c>
      <c r="E167" s="5">
        <v>25</v>
      </c>
      <c r="F167" s="5">
        <v>18.97</v>
      </c>
    </row>
    <row r="168" spans="1:6" x14ac:dyDescent="0.25">
      <c r="A168">
        <v>2021</v>
      </c>
      <c r="B168" s="3">
        <v>44348</v>
      </c>
      <c r="C168" t="s">
        <v>16</v>
      </c>
      <c r="D168" t="s">
        <v>11</v>
      </c>
      <c r="E168" s="5">
        <v>769560</v>
      </c>
      <c r="F168" s="5">
        <v>620054.47</v>
      </c>
    </row>
    <row r="169" spans="1:6" x14ac:dyDescent="0.25">
      <c r="A169">
        <v>2021</v>
      </c>
      <c r="B169" s="3">
        <v>44348</v>
      </c>
      <c r="C169" t="s">
        <v>16</v>
      </c>
      <c r="D169" t="s">
        <v>17</v>
      </c>
      <c r="E169" s="5">
        <v>1503156.2</v>
      </c>
      <c r="F169" s="5">
        <v>1608768.82</v>
      </c>
    </row>
    <row r="170" spans="1:6" x14ac:dyDescent="0.25">
      <c r="A170">
        <v>2021</v>
      </c>
      <c r="B170" s="3">
        <v>44348</v>
      </c>
      <c r="C170" t="s">
        <v>16</v>
      </c>
      <c r="D170" t="s">
        <v>18</v>
      </c>
      <c r="E170" s="5">
        <v>4578259.8899999997</v>
      </c>
      <c r="F170" s="5">
        <v>3643741.5</v>
      </c>
    </row>
    <row r="171" spans="1:6" x14ac:dyDescent="0.25">
      <c r="A171">
        <v>2021</v>
      </c>
      <c r="B171" s="3">
        <v>44348</v>
      </c>
      <c r="C171" t="s">
        <v>16</v>
      </c>
      <c r="D171" t="s">
        <v>19</v>
      </c>
      <c r="E171" s="5">
        <v>114328.984</v>
      </c>
      <c r="F171" s="5">
        <v>159393.81</v>
      </c>
    </row>
    <row r="172" spans="1:6" x14ac:dyDescent="0.25">
      <c r="A172">
        <v>2021</v>
      </c>
      <c r="B172" s="3">
        <v>44348</v>
      </c>
      <c r="C172" t="s">
        <v>16</v>
      </c>
      <c r="D172" t="s">
        <v>20</v>
      </c>
      <c r="E172" s="5">
        <v>363462.5</v>
      </c>
      <c r="F172" s="5">
        <v>371054.66</v>
      </c>
    </row>
    <row r="173" spans="1:6" x14ac:dyDescent="0.25">
      <c r="A173">
        <v>2021</v>
      </c>
      <c r="B173" s="3">
        <v>44348</v>
      </c>
      <c r="C173" t="s">
        <v>16</v>
      </c>
      <c r="D173" t="s">
        <v>8</v>
      </c>
      <c r="E173" s="5">
        <v>1132556.5</v>
      </c>
      <c r="F173" s="5">
        <v>1088968.52</v>
      </c>
    </row>
    <row r="174" spans="1:6" x14ac:dyDescent="0.25">
      <c r="A174">
        <v>2021</v>
      </c>
      <c r="B174" s="3">
        <v>44348</v>
      </c>
      <c r="C174" t="s">
        <v>16</v>
      </c>
      <c r="D174" t="s">
        <v>14</v>
      </c>
      <c r="E174" s="5">
        <v>23832</v>
      </c>
      <c r="F174" s="5">
        <v>25372.27</v>
      </c>
    </row>
    <row r="175" spans="1:6" x14ac:dyDescent="0.25">
      <c r="A175">
        <v>2021</v>
      </c>
      <c r="B175" s="3">
        <v>44348</v>
      </c>
      <c r="C175" t="s">
        <v>21</v>
      </c>
      <c r="D175" t="s">
        <v>7</v>
      </c>
      <c r="E175" s="5">
        <v>31825.919999999998</v>
      </c>
      <c r="F175" s="5">
        <v>185567.61</v>
      </c>
    </row>
    <row r="176" spans="1:6" x14ac:dyDescent="0.25">
      <c r="A176">
        <v>2021</v>
      </c>
      <c r="B176" s="3">
        <v>44348</v>
      </c>
      <c r="C176" t="s">
        <v>21</v>
      </c>
      <c r="D176" t="s">
        <v>22</v>
      </c>
      <c r="E176" s="5">
        <v>1038.5999999999999</v>
      </c>
      <c r="F176" s="5">
        <v>2643.23</v>
      </c>
    </row>
    <row r="177" spans="1:6" x14ac:dyDescent="0.25">
      <c r="A177">
        <v>2021</v>
      </c>
      <c r="B177" s="3">
        <v>44348</v>
      </c>
      <c r="C177" t="s">
        <v>21</v>
      </c>
      <c r="D177" t="s">
        <v>28</v>
      </c>
      <c r="E177" s="5">
        <v>5000</v>
      </c>
      <c r="F177" s="5">
        <v>58605.61</v>
      </c>
    </row>
    <row r="178" spans="1:6" x14ac:dyDescent="0.25">
      <c r="A178">
        <v>2021</v>
      </c>
      <c r="B178" s="3">
        <v>44348</v>
      </c>
      <c r="C178" t="s">
        <v>21</v>
      </c>
      <c r="D178" t="s">
        <v>19</v>
      </c>
      <c r="E178" s="5">
        <v>124567.2</v>
      </c>
      <c r="F178" s="5">
        <v>768039.28</v>
      </c>
    </row>
    <row r="179" spans="1:6" x14ac:dyDescent="0.25">
      <c r="A179">
        <v>2021</v>
      </c>
      <c r="B179" s="3">
        <v>44348</v>
      </c>
      <c r="C179" t="s">
        <v>21</v>
      </c>
      <c r="D179" t="s">
        <v>8</v>
      </c>
      <c r="E179" s="5">
        <v>192780</v>
      </c>
      <c r="F179" s="5">
        <v>246272.28</v>
      </c>
    </row>
    <row r="180" spans="1:6" x14ac:dyDescent="0.25">
      <c r="A180">
        <v>2021</v>
      </c>
      <c r="B180" s="3">
        <v>44348</v>
      </c>
      <c r="C180" t="s">
        <v>21</v>
      </c>
      <c r="D180" t="s">
        <v>35</v>
      </c>
      <c r="E180" s="5">
        <v>15.384600000000001</v>
      </c>
      <c r="F180" s="5">
        <v>176.02</v>
      </c>
    </row>
    <row r="181" spans="1:6" x14ac:dyDescent="0.25">
      <c r="A181">
        <v>2021</v>
      </c>
      <c r="B181" s="3">
        <v>44348</v>
      </c>
      <c r="C181" t="s">
        <v>21</v>
      </c>
      <c r="D181" t="s">
        <v>9</v>
      </c>
      <c r="E181" s="5">
        <v>3829.82</v>
      </c>
      <c r="F181" s="5">
        <v>15834.46</v>
      </c>
    </row>
    <row r="182" spans="1:6" x14ac:dyDescent="0.25">
      <c r="A182">
        <v>2021</v>
      </c>
      <c r="B182" s="3">
        <v>44348</v>
      </c>
      <c r="C182" t="s">
        <v>21</v>
      </c>
      <c r="D182" t="s">
        <v>36</v>
      </c>
      <c r="E182" s="5">
        <v>134.4</v>
      </c>
      <c r="F182" s="5">
        <v>2722.74</v>
      </c>
    </row>
    <row r="183" spans="1:6" x14ac:dyDescent="0.25">
      <c r="A183">
        <v>2021</v>
      </c>
      <c r="B183" s="3">
        <v>44348</v>
      </c>
      <c r="C183" t="s">
        <v>21</v>
      </c>
      <c r="D183" t="s">
        <v>24</v>
      </c>
      <c r="E183" s="5">
        <v>344</v>
      </c>
      <c r="F183" s="5">
        <v>3933.22</v>
      </c>
    </row>
    <row r="184" spans="1:6" x14ac:dyDescent="0.25">
      <c r="A184">
        <v>2021</v>
      </c>
      <c r="B184" s="3">
        <v>44378</v>
      </c>
      <c r="C184" t="s">
        <v>6</v>
      </c>
      <c r="D184" t="s">
        <v>18</v>
      </c>
      <c r="E184" s="5">
        <v>25000</v>
      </c>
      <c r="F184" s="5">
        <v>21394.68</v>
      </c>
    </row>
    <row r="185" spans="1:6" x14ac:dyDescent="0.25">
      <c r="A185">
        <v>2021</v>
      </c>
      <c r="B185" s="3">
        <v>44378</v>
      </c>
      <c r="C185" t="s">
        <v>6</v>
      </c>
      <c r="D185" t="s">
        <v>7</v>
      </c>
      <c r="E185" s="5">
        <v>24000</v>
      </c>
      <c r="F185" s="5">
        <v>24960</v>
      </c>
    </row>
    <row r="186" spans="1:6" x14ac:dyDescent="0.25">
      <c r="A186">
        <v>2021</v>
      </c>
      <c r="B186" s="3">
        <v>44378</v>
      </c>
      <c r="C186" t="s">
        <v>37</v>
      </c>
      <c r="D186" t="s">
        <v>17</v>
      </c>
      <c r="E186" s="5">
        <v>25000</v>
      </c>
      <c r="F186" s="5">
        <v>4260</v>
      </c>
    </row>
    <row r="187" spans="1:6" x14ac:dyDescent="0.25">
      <c r="A187">
        <v>2021</v>
      </c>
      <c r="B187" s="3">
        <v>44378</v>
      </c>
      <c r="C187" t="s">
        <v>37</v>
      </c>
      <c r="D187" t="s">
        <v>19</v>
      </c>
      <c r="E187" s="5">
        <v>19.622</v>
      </c>
      <c r="F187" s="5">
        <v>753.96</v>
      </c>
    </row>
    <row r="188" spans="1:6" x14ac:dyDescent="0.25">
      <c r="A188">
        <v>2021</v>
      </c>
      <c r="B188" s="3">
        <v>44378</v>
      </c>
      <c r="C188" t="s">
        <v>10</v>
      </c>
      <c r="D188" t="s">
        <v>11</v>
      </c>
      <c r="E188" s="5">
        <v>75000</v>
      </c>
      <c r="F188" s="5">
        <v>96531.04</v>
      </c>
    </row>
    <row r="189" spans="1:6" x14ac:dyDescent="0.25">
      <c r="A189">
        <v>2021</v>
      </c>
      <c r="B189" s="3">
        <v>44378</v>
      </c>
      <c r="C189" t="s">
        <v>10</v>
      </c>
      <c r="D189" t="s">
        <v>8</v>
      </c>
      <c r="E189" s="5">
        <v>39960</v>
      </c>
      <c r="F189" s="5">
        <v>57764.15</v>
      </c>
    </row>
    <row r="190" spans="1:6" x14ac:dyDescent="0.25">
      <c r="A190">
        <v>2021</v>
      </c>
      <c r="B190" s="3">
        <v>44378</v>
      </c>
      <c r="C190" t="s">
        <v>13</v>
      </c>
      <c r="D190" t="s">
        <v>18</v>
      </c>
      <c r="E190" s="5">
        <v>2.4500000000000002</v>
      </c>
      <c r="F190" s="5">
        <v>88.67</v>
      </c>
    </row>
    <row r="191" spans="1:6" x14ac:dyDescent="0.25">
      <c r="A191">
        <v>2021</v>
      </c>
      <c r="B191" s="3">
        <v>44378</v>
      </c>
      <c r="C191" t="s">
        <v>13</v>
      </c>
      <c r="D191" t="s">
        <v>9</v>
      </c>
      <c r="E191" s="5">
        <v>3459.5720999999999</v>
      </c>
      <c r="F191" s="5">
        <v>1666.15</v>
      </c>
    </row>
    <row r="192" spans="1:6" x14ac:dyDescent="0.25">
      <c r="A192">
        <v>2021</v>
      </c>
      <c r="B192" s="3">
        <v>44378</v>
      </c>
      <c r="C192" t="s">
        <v>13</v>
      </c>
      <c r="D192" t="s">
        <v>14</v>
      </c>
      <c r="E192" s="5">
        <v>20000</v>
      </c>
      <c r="F192" s="5">
        <v>13600.91</v>
      </c>
    </row>
    <row r="193" spans="1:6" x14ac:dyDescent="0.25">
      <c r="A193">
        <v>2021</v>
      </c>
      <c r="B193" s="3">
        <v>44378</v>
      </c>
      <c r="C193" t="s">
        <v>15</v>
      </c>
      <c r="D193" t="s">
        <v>11</v>
      </c>
      <c r="E193" s="5">
        <v>74875</v>
      </c>
      <c r="F193" s="5">
        <v>96370.16</v>
      </c>
    </row>
    <row r="194" spans="1:6" x14ac:dyDescent="0.25">
      <c r="A194">
        <v>2021</v>
      </c>
      <c r="B194" s="3">
        <v>44378</v>
      </c>
      <c r="C194" t="s">
        <v>15</v>
      </c>
      <c r="D194" t="s">
        <v>18</v>
      </c>
      <c r="E194" s="5">
        <v>47250</v>
      </c>
      <c r="F194" s="5">
        <v>52464.06</v>
      </c>
    </row>
    <row r="195" spans="1:6" x14ac:dyDescent="0.25">
      <c r="A195">
        <v>2021</v>
      </c>
      <c r="B195" s="3">
        <v>44378</v>
      </c>
      <c r="C195" t="s">
        <v>15</v>
      </c>
      <c r="D195" t="s">
        <v>7</v>
      </c>
      <c r="E195" s="5">
        <v>645.5</v>
      </c>
      <c r="F195" s="5">
        <v>1486.79</v>
      </c>
    </row>
    <row r="196" spans="1:6" x14ac:dyDescent="0.25">
      <c r="A196">
        <v>2021</v>
      </c>
      <c r="B196" s="3">
        <v>44378</v>
      </c>
      <c r="C196" t="s">
        <v>15</v>
      </c>
      <c r="D196" t="s">
        <v>19</v>
      </c>
      <c r="E196" s="5">
        <v>4.28</v>
      </c>
      <c r="F196" s="5">
        <v>602.71</v>
      </c>
    </row>
    <row r="197" spans="1:6" x14ac:dyDescent="0.25">
      <c r="A197">
        <v>2021</v>
      </c>
      <c r="B197" s="3">
        <v>44378</v>
      </c>
      <c r="C197" t="s">
        <v>33</v>
      </c>
      <c r="D197" t="s">
        <v>9</v>
      </c>
      <c r="E197" s="5">
        <v>203.9024</v>
      </c>
      <c r="F197" s="5">
        <v>117.57</v>
      </c>
    </row>
    <row r="198" spans="1:6" x14ac:dyDescent="0.25">
      <c r="A198">
        <v>2021</v>
      </c>
      <c r="B198" s="3">
        <v>44378</v>
      </c>
      <c r="C198" t="s">
        <v>16</v>
      </c>
      <c r="D198" t="s">
        <v>11</v>
      </c>
      <c r="E198" s="5">
        <v>883441</v>
      </c>
      <c r="F198" s="5">
        <v>697701.98</v>
      </c>
    </row>
    <row r="199" spans="1:6" x14ac:dyDescent="0.25">
      <c r="A199">
        <v>2021</v>
      </c>
      <c r="B199" s="3">
        <v>44378</v>
      </c>
      <c r="C199" t="s">
        <v>16</v>
      </c>
      <c r="D199" t="s">
        <v>17</v>
      </c>
      <c r="E199" s="5">
        <v>1117340</v>
      </c>
      <c r="F199" s="5">
        <v>1086244.49</v>
      </c>
    </row>
    <row r="200" spans="1:6" x14ac:dyDescent="0.25">
      <c r="A200">
        <v>2021</v>
      </c>
      <c r="B200" s="3">
        <v>44378</v>
      </c>
      <c r="C200" t="s">
        <v>16</v>
      </c>
      <c r="D200" t="s">
        <v>18</v>
      </c>
      <c r="E200" s="5">
        <v>6280836.5599999996</v>
      </c>
      <c r="F200" s="5">
        <v>4968809.71</v>
      </c>
    </row>
    <row r="201" spans="1:6" x14ac:dyDescent="0.25">
      <c r="A201">
        <v>2021</v>
      </c>
      <c r="B201" s="3">
        <v>44378</v>
      </c>
      <c r="C201" t="s">
        <v>16</v>
      </c>
      <c r="D201" t="s">
        <v>19</v>
      </c>
      <c r="E201" s="5">
        <v>35050.58</v>
      </c>
      <c r="F201" s="5">
        <v>80969.509999999995</v>
      </c>
    </row>
    <row r="202" spans="1:6" x14ac:dyDescent="0.25">
      <c r="A202">
        <v>2021</v>
      </c>
      <c r="B202" s="3">
        <v>44378</v>
      </c>
      <c r="C202" t="s">
        <v>16</v>
      </c>
      <c r="D202" t="s">
        <v>8</v>
      </c>
      <c r="E202" s="5">
        <v>1384558.7001</v>
      </c>
      <c r="F202" s="5">
        <v>1159240.21</v>
      </c>
    </row>
    <row r="203" spans="1:6" x14ac:dyDescent="0.25">
      <c r="A203">
        <v>2021</v>
      </c>
      <c r="B203" s="3">
        <v>44378</v>
      </c>
      <c r="C203" t="s">
        <v>16</v>
      </c>
      <c r="D203" t="s">
        <v>9</v>
      </c>
      <c r="E203" s="5">
        <v>2772</v>
      </c>
      <c r="F203" s="5">
        <v>6852.87</v>
      </c>
    </row>
    <row r="204" spans="1:6" x14ac:dyDescent="0.25">
      <c r="A204">
        <v>2021</v>
      </c>
      <c r="B204" s="3">
        <v>44378</v>
      </c>
      <c r="C204" t="s">
        <v>16</v>
      </c>
      <c r="D204" t="s">
        <v>14</v>
      </c>
      <c r="E204" s="5">
        <v>25056</v>
      </c>
      <c r="F204" s="5">
        <v>24834.42</v>
      </c>
    </row>
    <row r="205" spans="1:6" x14ac:dyDescent="0.25">
      <c r="A205">
        <v>2021</v>
      </c>
      <c r="B205" s="3">
        <v>44378</v>
      </c>
      <c r="C205" t="s">
        <v>16</v>
      </c>
      <c r="D205" t="s">
        <v>38</v>
      </c>
      <c r="E205" s="5">
        <v>23328</v>
      </c>
      <c r="F205" s="5">
        <v>27911.53</v>
      </c>
    </row>
    <row r="206" spans="1:6" x14ac:dyDescent="0.25">
      <c r="A206">
        <v>2021</v>
      </c>
      <c r="B206" s="3">
        <v>44378</v>
      </c>
      <c r="C206" t="s">
        <v>21</v>
      </c>
      <c r="D206" t="s">
        <v>25</v>
      </c>
      <c r="E206" s="5">
        <v>17.68</v>
      </c>
      <c r="F206" s="5">
        <v>294.31</v>
      </c>
    </row>
    <row r="207" spans="1:6" x14ac:dyDescent="0.25">
      <c r="A207">
        <v>2021</v>
      </c>
      <c r="B207" s="3">
        <v>44378</v>
      </c>
      <c r="C207" t="s">
        <v>21</v>
      </c>
      <c r="D207" t="s">
        <v>7</v>
      </c>
      <c r="E207" s="5">
        <v>25755.78</v>
      </c>
      <c r="F207" s="5">
        <v>122182.11</v>
      </c>
    </row>
    <row r="208" spans="1:6" x14ac:dyDescent="0.25">
      <c r="A208">
        <v>2021</v>
      </c>
      <c r="B208" s="3">
        <v>44378</v>
      </c>
      <c r="C208" t="s">
        <v>21</v>
      </c>
      <c r="D208" t="s">
        <v>22</v>
      </c>
      <c r="E208" s="5">
        <v>1480.7</v>
      </c>
      <c r="F208" s="5">
        <v>9574.7099999999991</v>
      </c>
    </row>
    <row r="209" spans="1:6" x14ac:dyDescent="0.25">
      <c r="A209">
        <v>2021</v>
      </c>
      <c r="B209" s="3">
        <v>44378</v>
      </c>
      <c r="C209" t="s">
        <v>21</v>
      </c>
      <c r="D209" t="s">
        <v>19</v>
      </c>
      <c r="E209" s="5">
        <v>38309.660000000003</v>
      </c>
      <c r="F209" s="5">
        <v>214317.83</v>
      </c>
    </row>
    <row r="210" spans="1:6" x14ac:dyDescent="0.25">
      <c r="A210">
        <v>2021</v>
      </c>
      <c r="B210" s="3">
        <v>44378</v>
      </c>
      <c r="C210" t="s">
        <v>21</v>
      </c>
      <c r="D210" t="s">
        <v>20</v>
      </c>
      <c r="E210" s="5">
        <v>322000</v>
      </c>
      <c r="F210" s="5">
        <v>457323.72</v>
      </c>
    </row>
    <row r="211" spans="1:6" x14ac:dyDescent="0.25">
      <c r="A211">
        <v>2021</v>
      </c>
      <c r="B211" s="3">
        <v>44378</v>
      </c>
      <c r="C211" t="s">
        <v>21</v>
      </c>
      <c r="D211" t="s">
        <v>8</v>
      </c>
      <c r="E211" s="5">
        <v>171520</v>
      </c>
      <c r="F211" s="5">
        <v>219202.75</v>
      </c>
    </row>
    <row r="212" spans="1:6" x14ac:dyDescent="0.25">
      <c r="A212">
        <v>2021</v>
      </c>
      <c r="B212" s="3">
        <v>44378</v>
      </c>
      <c r="C212" t="s">
        <v>21</v>
      </c>
      <c r="D212" t="s">
        <v>23</v>
      </c>
      <c r="E212" s="5">
        <v>1.92</v>
      </c>
      <c r="F212" s="5">
        <v>65.67</v>
      </c>
    </row>
    <row r="213" spans="1:6" x14ac:dyDescent="0.25">
      <c r="A213">
        <v>2021</v>
      </c>
      <c r="B213" s="3">
        <v>44378</v>
      </c>
      <c r="C213" t="s">
        <v>21</v>
      </c>
      <c r="D213" t="s">
        <v>9</v>
      </c>
      <c r="E213" s="5">
        <v>2584.2716</v>
      </c>
      <c r="F213" s="5">
        <v>1398.5</v>
      </c>
    </row>
    <row r="214" spans="1:6" x14ac:dyDescent="0.25">
      <c r="A214">
        <v>2021</v>
      </c>
      <c r="B214" s="3">
        <v>44378</v>
      </c>
      <c r="C214" t="s">
        <v>21</v>
      </c>
      <c r="D214" t="s">
        <v>30</v>
      </c>
      <c r="E214" s="5">
        <v>171.4325</v>
      </c>
      <c r="F214" s="5">
        <v>822.53</v>
      </c>
    </row>
    <row r="215" spans="1:6" x14ac:dyDescent="0.25">
      <c r="A215">
        <v>2021</v>
      </c>
      <c r="B215" s="3">
        <v>44409</v>
      </c>
      <c r="C215" t="s">
        <v>6</v>
      </c>
      <c r="D215" t="s">
        <v>22</v>
      </c>
      <c r="E215" s="5">
        <v>3913.92</v>
      </c>
      <c r="F215" s="5">
        <v>10596.09</v>
      </c>
    </row>
    <row r="216" spans="1:6" x14ac:dyDescent="0.25">
      <c r="A216">
        <v>2021</v>
      </c>
      <c r="B216" s="3">
        <v>44409</v>
      </c>
      <c r="C216" t="s">
        <v>6</v>
      </c>
      <c r="D216" t="s">
        <v>8</v>
      </c>
      <c r="E216" s="5">
        <v>75200</v>
      </c>
      <c r="F216" s="5">
        <v>51613.13</v>
      </c>
    </row>
    <row r="217" spans="1:6" x14ac:dyDescent="0.25">
      <c r="A217">
        <v>2021</v>
      </c>
      <c r="B217" s="3">
        <v>44409</v>
      </c>
      <c r="C217" t="s">
        <v>6</v>
      </c>
      <c r="D217" t="s">
        <v>9</v>
      </c>
      <c r="E217" s="5">
        <v>712.5</v>
      </c>
      <c r="F217" s="5">
        <v>1725.48</v>
      </c>
    </row>
    <row r="218" spans="1:6" x14ac:dyDescent="0.25">
      <c r="A218">
        <v>2021</v>
      </c>
      <c r="B218" s="3">
        <v>44409</v>
      </c>
      <c r="C218" t="s">
        <v>37</v>
      </c>
      <c r="D218" t="s">
        <v>17</v>
      </c>
      <c r="E218" s="5">
        <v>139000</v>
      </c>
      <c r="F218" s="5">
        <v>23712</v>
      </c>
    </row>
    <row r="219" spans="1:6" x14ac:dyDescent="0.25">
      <c r="A219">
        <v>2021</v>
      </c>
      <c r="B219" s="3">
        <v>44409</v>
      </c>
      <c r="C219" t="s">
        <v>10</v>
      </c>
      <c r="D219" t="s">
        <v>11</v>
      </c>
      <c r="E219" s="5">
        <v>152291.04</v>
      </c>
      <c r="F219" s="5">
        <v>208318.27</v>
      </c>
    </row>
    <row r="220" spans="1:6" x14ac:dyDescent="0.25">
      <c r="A220">
        <v>2021</v>
      </c>
      <c r="B220" s="3">
        <v>44409</v>
      </c>
      <c r="C220" t="s">
        <v>10</v>
      </c>
      <c r="D220" t="s">
        <v>19</v>
      </c>
      <c r="E220" s="5">
        <v>59161.93</v>
      </c>
      <c r="F220" s="5">
        <v>113028.37</v>
      </c>
    </row>
    <row r="221" spans="1:6" x14ac:dyDescent="0.25">
      <c r="A221">
        <v>2021</v>
      </c>
      <c r="B221" s="3">
        <v>44409</v>
      </c>
      <c r="C221" t="s">
        <v>10</v>
      </c>
      <c r="D221" t="s">
        <v>8</v>
      </c>
      <c r="E221" s="5">
        <v>16800</v>
      </c>
      <c r="F221" s="5">
        <v>22932</v>
      </c>
    </row>
    <row r="222" spans="1:6" x14ac:dyDescent="0.25">
      <c r="A222">
        <v>2021</v>
      </c>
      <c r="B222" s="3">
        <v>44409</v>
      </c>
      <c r="C222" t="s">
        <v>13</v>
      </c>
      <c r="D222" t="s">
        <v>11</v>
      </c>
      <c r="E222" s="5">
        <v>23475</v>
      </c>
      <c r="F222" s="5">
        <v>18205.650000000001</v>
      </c>
    </row>
    <row r="223" spans="1:6" x14ac:dyDescent="0.25">
      <c r="A223">
        <v>2021</v>
      </c>
      <c r="B223" s="3">
        <v>44409</v>
      </c>
      <c r="C223" t="s">
        <v>13</v>
      </c>
      <c r="D223" t="s">
        <v>26</v>
      </c>
      <c r="E223" s="5">
        <v>63000</v>
      </c>
      <c r="F223" s="5">
        <v>49888.160000000003</v>
      </c>
    </row>
    <row r="224" spans="1:6" x14ac:dyDescent="0.25">
      <c r="A224">
        <v>2021</v>
      </c>
      <c r="B224" s="3">
        <v>44409</v>
      </c>
      <c r="C224" t="s">
        <v>13</v>
      </c>
      <c r="D224" t="s">
        <v>8</v>
      </c>
      <c r="E224" s="5">
        <v>130000</v>
      </c>
      <c r="F224" s="5">
        <v>104748.61</v>
      </c>
    </row>
    <row r="225" spans="1:6" x14ac:dyDescent="0.25">
      <c r="A225">
        <v>2021</v>
      </c>
      <c r="B225" s="3">
        <v>44409</v>
      </c>
      <c r="C225" t="s">
        <v>13</v>
      </c>
      <c r="D225" t="s">
        <v>36</v>
      </c>
      <c r="E225" s="5">
        <v>40000</v>
      </c>
      <c r="F225" s="5">
        <v>26204.26</v>
      </c>
    </row>
    <row r="226" spans="1:6" x14ac:dyDescent="0.25">
      <c r="A226">
        <v>2021</v>
      </c>
      <c r="B226" s="3">
        <v>44409</v>
      </c>
      <c r="C226" t="s">
        <v>15</v>
      </c>
      <c r="D226" t="s">
        <v>11</v>
      </c>
      <c r="E226" s="5">
        <v>24925</v>
      </c>
      <c r="F226" s="5">
        <v>34118.949999999997</v>
      </c>
    </row>
    <row r="227" spans="1:6" x14ac:dyDescent="0.25">
      <c r="A227">
        <v>2021</v>
      </c>
      <c r="B227" s="3">
        <v>44409</v>
      </c>
      <c r="C227" t="s">
        <v>15</v>
      </c>
      <c r="D227" t="s">
        <v>18</v>
      </c>
      <c r="E227" s="5">
        <v>165375</v>
      </c>
      <c r="F227" s="5">
        <v>155830.85999999999</v>
      </c>
    </row>
    <row r="228" spans="1:6" x14ac:dyDescent="0.25">
      <c r="A228">
        <v>2021</v>
      </c>
      <c r="B228" s="3">
        <v>44409</v>
      </c>
      <c r="C228" t="s">
        <v>15</v>
      </c>
      <c r="D228" t="s">
        <v>19</v>
      </c>
      <c r="E228" s="5">
        <v>648.41999999999996</v>
      </c>
      <c r="F228" s="5">
        <v>3773.49</v>
      </c>
    </row>
    <row r="229" spans="1:6" x14ac:dyDescent="0.25">
      <c r="A229">
        <v>2021</v>
      </c>
      <c r="B229" s="3">
        <v>44409</v>
      </c>
      <c r="C229" t="s">
        <v>15</v>
      </c>
      <c r="D229" t="s">
        <v>9</v>
      </c>
      <c r="E229" s="5">
        <v>100</v>
      </c>
      <c r="F229" s="5">
        <v>110</v>
      </c>
    </row>
    <row r="230" spans="1:6" x14ac:dyDescent="0.25">
      <c r="A230">
        <v>2021</v>
      </c>
      <c r="B230" s="3">
        <v>44409</v>
      </c>
      <c r="C230" t="s">
        <v>16</v>
      </c>
      <c r="D230" t="s">
        <v>11</v>
      </c>
      <c r="E230" s="5">
        <v>1200831</v>
      </c>
      <c r="F230" s="5">
        <v>992203.15</v>
      </c>
    </row>
    <row r="231" spans="1:6" x14ac:dyDescent="0.25">
      <c r="A231">
        <v>2021</v>
      </c>
      <c r="B231" s="3">
        <v>44409</v>
      </c>
      <c r="C231" t="s">
        <v>16</v>
      </c>
      <c r="D231" t="s">
        <v>17</v>
      </c>
      <c r="E231" s="5">
        <v>1795951.6</v>
      </c>
      <c r="F231" s="5">
        <v>1770402.92</v>
      </c>
    </row>
    <row r="232" spans="1:6" x14ac:dyDescent="0.25">
      <c r="A232">
        <v>2021</v>
      </c>
      <c r="B232" s="3">
        <v>44409</v>
      </c>
      <c r="C232" t="s">
        <v>16</v>
      </c>
      <c r="D232" t="s">
        <v>18</v>
      </c>
      <c r="E232" s="5">
        <v>5621645.5</v>
      </c>
      <c r="F232" s="5">
        <v>4300816.63</v>
      </c>
    </row>
    <row r="233" spans="1:6" x14ac:dyDescent="0.25">
      <c r="A233">
        <v>2021</v>
      </c>
      <c r="B233" s="3">
        <v>44409</v>
      </c>
      <c r="C233" t="s">
        <v>16</v>
      </c>
      <c r="D233" t="s">
        <v>26</v>
      </c>
      <c r="E233" s="5">
        <v>25200</v>
      </c>
      <c r="F233" s="5">
        <v>19026</v>
      </c>
    </row>
    <row r="234" spans="1:6" x14ac:dyDescent="0.25">
      <c r="A234">
        <v>2021</v>
      </c>
      <c r="B234" s="3">
        <v>44409</v>
      </c>
      <c r="C234" t="s">
        <v>16</v>
      </c>
      <c r="D234" t="s">
        <v>19</v>
      </c>
      <c r="E234" s="5">
        <v>111717.2678</v>
      </c>
      <c r="F234" s="5">
        <v>183427.78</v>
      </c>
    </row>
    <row r="235" spans="1:6" x14ac:dyDescent="0.25">
      <c r="A235">
        <v>2021</v>
      </c>
      <c r="B235" s="3">
        <v>44409</v>
      </c>
      <c r="C235" t="s">
        <v>16</v>
      </c>
      <c r="D235" t="s">
        <v>8</v>
      </c>
      <c r="E235" s="5">
        <v>2084592</v>
      </c>
      <c r="F235" s="5">
        <v>1872346.99</v>
      </c>
    </row>
    <row r="236" spans="1:6" x14ac:dyDescent="0.25">
      <c r="A236">
        <v>2021</v>
      </c>
      <c r="B236" s="3">
        <v>44409</v>
      </c>
      <c r="C236" t="s">
        <v>16</v>
      </c>
      <c r="D236" t="s">
        <v>39</v>
      </c>
      <c r="E236" s="5">
        <v>24115.5</v>
      </c>
      <c r="F236" s="5">
        <v>21374.93</v>
      </c>
    </row>
    <row r="237" spans="1:6" x14ac:dyDescent="0.25">
      <c r="A237">
        <v>2021</v>
      </c>
      <c r="B237" s="3">
        <v>44409</v>
      </c>
      <c r="C237" t="s">
        <v>21</v>
      </c>
      <c r="D237" t="s">
        <v>27</v>
      </c>
      <c r="E237" s="5">
        <v>3600</v>
      </c>
      <c r="F237" s="5">
        <v>2123.12</v>
      </c>
    </row>
    <row r="238" spans="1:6" x14ac:dyDescent="0.25">
      <c r="A238">
        <v>2021</v>
      </c>
      <c r="B238" s="3">
        <v>44409</v>
      </c>
      <c r="C238" t="s">
        <v>21</v>
      </c>
      <c r="D238" t="s">
        <v>7</v>
      </c>
      <c r="E238" s="5">
        <v>16749.2</v>
      </c>
      <c r="F238" s="5">
        <v>101452.9</v>
      </c>
    </row>
    <row r="239" spans="1:6" x14ac:dyDescent="0.25">
      <c r="A239">
        <v>2021</v>
      </c>
      <c r="B239" s="3">
        <v>44409</v>
      </c>
      <c r="C239" t="s">
        <v>21</v>
      </c>
      <c r="D239" t="s">
        <v>22</v>
      </c>
      <c r="E239" s="5">
        <v>5002.55</v>
      </c>
      <c r="F239" s="5">
        <v>21284.23</v>
      </c>
    </row>
    <row r="240" spans="1:6" x14ac:dyDescent="0.25">
      <c r="A240">
        <v>2021</v>
      </c>
      <c r="B240" s="3">
        <v>44409</v>
      </c>
      <c r="C240" t="s">
        <v>21</v>
      </c>
      <c r="D240" t="s">
        <v>28</v>
      </c>
      <c r="E240" s="5">
        <v>2689.8076999999998</v>
      </c>
      <c r="F240" s="5">
        <v>28139.91</v>
      </c>
    </row>
    <row r="241" spans="1:6" x14ac:dyDescent="0.25">
      <c r="A241">
        <v>2021</v>
      </c>
      <c r="B241" s="3">
        <v>44409</v>
      </c>
      <c r="C241" t="s">
        <v>21</v>
      </c>
      <c r="D241" t="s">
        <v>19</v>
      </c>
      <c r="E241" s="5">
        <v>16162.25</v>
      </c>
      <c r="F241" s="5">
        <v>105106.31</v>
      </c>
    </row>
    <row r="242" spans="1:6" x14ac:dyDescent="0.25">
      <c r="A242">
        <v>2021</v>
      </c>
      <c r="B242" s="3">
        <v>44409</v>
      </c>
      <c r="C242" t="s">
        <v>21</v>
      </c>
      <c r="D242" t="s">
        <v>20</v>
      </c>
      <c r="E242" s="5">
        <v>140100</v>
      </c>
      <c r="F242" s="5">
        <v>201092.56</v>
      </c>
    </row>
    <row r="243" spans="1:6" x14ac:dyDescent="0.25">
      <c r="A243">
        <v>2021</v>
      </c>
      <c r="B243" s="3">
        <v>44409</v>
      </c>
      <c r="C243" t="s">
        <v>21</v>
      </c>
      <c r="D243" t="s">
        <v>8</v>
      </c>
      <c r="E243" s="5">
        <v>69336</v>
      </c>
      <c r="F243" s="5">
        <v>74258.899999999994</v>
      </c>
    </row>
    <row r="244" spans="1:6" x14ac:dyDescent="0.25">
      <c r="A244">
        <v>2021</v>
      </c>
      <c r="B244" s="3">
        <v>44409</v>
      </c>
      <c r="C244" t="s">
        <v>21</v>
      </c>
      <c r="D244" t="s">
        <v>24</v>
      </c>
      <c r="E244" s="5">
        <v>1895.25</v>
      </c>
      <c r="F244" s="5">
        <v>3935.44</v>
      </c>
    </row>
    <row r="245" spans="1:6" x14ac:dyDescent="0.25">
      <c r="A245">
        <v>2021</v>
      </c>
      <c r="B245" s="3">
        <v>44440</v>
      </c>
      <c r="C245" t="s">
        <v>6</v>
      </c>
      <c r="D245" t="s">
        <v>17</v>
      </c>
      <c r="E245" s="5">
        <v>1755</v>
      </c>
      <c r="F245" s="5">
        <v>2454.67</v>
      </c>
    </row>
    <row r="246" spans="1:6" x14ac:dyDescent="0.25">
      <c r="A246">
        <v>2021</v>
      </c>
      <c r="B246" s="3">
        <v>44440</v>
      </c>
      <c r="C246" t="s">
        <v>6</v>
      </c>
      <c r="D246" t="s">
        <v>18</v>
      </c>
      <c r="E246" s="5">
        <v>42640</v>
      </c>
      <c r="F246" s="5">
        <v>34197.550000000003</v>
      </c>
    </row>
    <row r="247" spans="1:6" x14ac:dyDescent="0.25">
      <c r="A247">
        <v>2021</v>
      </c>
      <c r="B247" s="3">
        <v>44440</v>
      </c>
      <c r="C247" t="s">
        <v>6</v>
      </c>
      <c r="D247" t="s">
        <v>7</v>
      </c>
      <c r="E247" s="5">
        <v>12000</v>
      </c>
      <c r="F247" s="5">
        <v>16560</v>
      </c>
    </row>
    <row r="248" spans="1:6" x14ac:dyDescent="0.25">
      <c r="A248">
        <v>2021</v>
      </c>
      <c r="B248" s="3">
        <v>44440</v>
      </c>
      <c r="C248" t="s">
        <v>6</v>
      </c>
      <c r="D248" t="s">
        <v>22</v>
      </c>
      <c r="E248" s="5">
        <v>3913.92</v>
      </c>
      <c r="F248" s="5">
        <v>10855.85</v>
      </c>
    </row>
    <row r="249" spans="1:6" x14ac:dyDescent="0.25">
      <c r="A249">
        <v>2021</v>
      </c>
      <c r="B249" s="3">
        <v>44440</v>
      </c>
      <c r="C249" t="s">
        <v>6</v>
      </c>
      <c r="D249" t="s">
        <v>9</v>
      </c>
      <c r="E249" s="5">
        <v>37360</v>
      </c>
      <c r="F249" s="5">
        <v>78972.58</v>
      </c>
    </row>
    <row r="250" spans="1:6" x14ac:dyDescent="0.25">
      <c r="A250">
        <v>2021</v>
      </c>
      <c r="B250" s="3">
        <v>44440</v>
      </c>
      <c r="C250" t="s">
        <v>37</v>
      </c>
      <c r="D250" t="s">
        <v>17</v>
      </c>
      <c r="E250" s="5">
        <v>373000</v>
      </c>
      <c r="F250" s="5">
        <v>73820</v>
      </c>
    </row>
    <row r="251" spans="1:6" x14ac:dyDescent="0.25">
      <c r="A251">
        <v>2021</v>
      </c>
      <c r="B251" s="3">
        <v>44440</v>
      </c>
      <c r="C251" t="s">
        <v>10</v>
      </c>
      <c r="D251" t="s">
        <v>11</v>
      </c>
      <c r="E251" s="5">
        <v>132000</v>
      </c>
      <c r="F251" s="5">
        <v>190106.16</v>
      </c>
    </row>
    <row r="252" spans="1:6" x14ac:dyDescent="0.25">
      <c r="A252">
        <v>2021</v>
      </c>
      <c r="B252" s="3">
        <v>44440</v>
      </c>
      <c r="C252" t="s">
        <v>10</v>
      </c>
      <c r="D252" t="s">
        <v>18</v>
      </c>
      <c r="E252" s="5">
        <v>108000</v>
      </c>
      <c r="F252" s="5">
        <v>147074.31</v>
      </c>
    </row>
    <row r="253" spans="1:6" x14ac:dyDescent="0.25">
      <c r="A253">
        <v>2021</v>
      </c>
      <c r="B253" s="3">
        <v>44440</v>
      </c>
      <c r="C253" t="s">
        <v>10</v>
      </c>
      <c r="D253" t="s">
        <v>19</v>
      </c>
      <c r="E253" s="5">
        <v>111.16</v>
      </c>
      <c r="F253" s="5">
        <v>2049.4899999999998</v>
      </c>
    </row>
    <row r="254" spans="1:6" x14ac:dyDescent="0.25">
      <c r="A254">
        <v>2021</v>
      </c>
      <c r="B254" s="3">
        <v>44440</v>
      </c>
      <c r="C254" t="s">
        <v>10</v>
      </c>
      <c r="D254" t="s">
        <v>8</v>
      </c>
      <c r="E254" s="5">
        <v>181120</v>
      </c>
      <c r="F254" s="5">
        <v>252911.17</v>
      </c>
    </row>
    <row r="255" spans="1:6" x14ac:dyDescent="0.25">
      <c r="A255">
        <v>2021</v>
      </c>
      <c r="B255" s="3">
        <v>44440</v>
      </c>
      <c r="C255" t="s">
        <v>13</v>
      </c>
      <c r="D255" t="s">
        <v>11</v>
      </c>
      <c r="E255" s="5">
        <v>64375.923000000003</v>
      </c>
      <c r="F255" s="5">
        <v>47033.72</v>
      </c>
    </row>
    <row r="256" spans="1:6" x14ac:dyDescent="0.25">
      <c r="A256">
        <v>2021</v>
      </c>
      <c r="B256" s="3">
        <v>44440</v>
      </c>
      <c r="C256" t="s">
        <v>13</v>
      </c>
      <c r="D256" t="s">
        <v>25</v>
      </c>
      <c r="E256" s="5">
        <v>25000</v>
      </c>
      <c r="F256" s="5">
        <v>20318.96</v>
      </c>
    </row>
    <row r="257" spans="1:6" x14ac:dyDescent="0.25">
      <c r="A257">
        <v>2021</v>
      </c>
      <c r="B257" s="3">
        <v>44440</v>
      </c>
      <c r="C257" t="s">
        <v>13</v>
      </c>
      <c r="D257" t="s">
        <v>26</v>
      </c>
      <c r="E257" s="5">
        <v>22000</v>
      </c>
      <c r="F257" s="5">
        <v>16396.810000000001</v>
      </c>
    </row>
    <row r="258" spans="1:6" x14ac:dyDescent="0.25">
      <c r="A258">
        <v>2021</v>
      </c>
      <c r="B258" s="3">
        <v>44440</v>
      </c>
      <c r="C258" t="s">
        <v>13</v>
      </c>
      <c r="D258" t="s">
        <v>8</v>
      </c>
      <c r="E258" s="5">
        <v>35000</v>
      </c>
      <c r="F258" s="5">
        <v>31325</v>
      </c>
    </row>
    <row r="259" spans="1:6" x14ac:dyDescent="0.25">
      <c r="A259">
        <v>2021</v>
      </c>
      <c r="B259" s="3">
        <v>44440</v>
      </c>
      <c r="C259" t="s">
        <v>13</v>
      </c>
      <c r="D259" t="s">
        <v>9</v>
      </c>
      <c r="E259" s="5">
        <v>30</v>
      </c>
      <c r="F259" s="5">
        <v>8.6300000000000008</v>
      </c>
    </row>
    <row r="260" spans="1:6" x14ac:dyDescent="0.25">
      <c r="A260">
        <v>2021</v>
      </c>
      <c r="B260" s="3">
        <v>44440</v>
      </c>
      <c r="C260" t="s">
        <v>15</v>
      </c>
      <c r="D260" t="s">
        <v>11</v>
      </c>
      <c r="E260" s="5">
        <v>25000</v>
      </c>
      <c r="F260" s="5">
        <v>34179.15</v>
      </c>
    </row>
    <row r="261" spans="1:6" x14ac:dyDescent="0.25">
      <c r="A261">
        <v>2021</v>
      </c>
      <c r="B261" s="3">
        <v>44440</v>
      </c>
      <c r="C261" t="s">
        <v>15</v>
      </c>
      <c r="D261" t="s">
        <v>18</v>
      </c>
      <c r="E261" s="5">
        <v>70875</v>
      </c>
      <c r="F261" s="5">
        <v>77819.520000000004</v>
      </c>
    </row>
    <row r="262" spans="1:6" x14ac:dyDescent="0.25">
      <c r="A262">
        <v>2021</v>
      </c>
      <c r="B262" s="3">
        <v>44440</v>
      </c>
      <c r="C262" t="s">
        <v>15</v>
      </c>
      <c r="D262" t="s">
        <v>9</v>
      </c>
      <c r="E262" s="5">
        <v>150</v>
      </c>
      <c r="F262" s="5">
        <v>127.76</v>
      </c>
    </row>
    <row r="263" spans="1:6" x14ac:dyDescent="0.25">
      <c r="A263">
        <v>2021</v>
      </c>
      <c r="B263" s="3">
        <v>44440</v>
      </c>
      <c r="C263" t="s">
        <v>33</v>
      </c>
      <c r="D263" t="s">
        <v>19</v>
      </c>
      <c r="E263" s="5">
        <v>8.8460999999999999</v>
      </c>
      <c r="F263" s="5">
        <v>2960.99</v>
      </c>
    </row>
    <row r="264" spans="1:6" x14ac:dyDescent="0.25">
      <c r="A264">
        <v>2021</v>
      </c>
      <c r="B264" s="3">
        <v>44440</v>
      </c>
      <c r="C264" t="s">
        <v>33</v>
      </c>
      <c r="D264" t="s">
        <v>8</v>
      </c>
      <c r="E264" s="5">
        <v>20.769200000000001</v>
      </c>
      <c r="F264" s="5">
        <v>677.76</v>
      </c>
    </row>
    <row r="265" spans="1:6" x14ac:dyDescent="0.25">
      <c r="A265">
        <v>2021</v>
      </c>
      <c r="B265" s="3">
        <v>44440</v>
      </c>
      <c r="C265" t="s">
        <v>16</v>
      </c>
      <c r="D265" t="s">
        <v>11</v>
      </c>
      <c r="E265" s="5">
        <v>620678</v>
      </c>
      <c r="F265" s="5">
        <v>505886.29</v>
      </c>
    </row>
    <row r="266" spans="1:6" x14ac:dyDescent="0.25">
      <c r="A266">
        <v>2021</v>
      </c>
      <c r="B266" s="3">
        <v>44440</v>
      </c>
      <c r="C266" t="s">
        <v>16</v>
      </c>
      <c r="D266" t="s">
        <v>17</v>
      </c>
      <c r="E266" s="5">
        <v>1901337.8</v>
      </c>
      <c r="F266" s="5">
        <v>1976228.49</v>
      </c>
    </row>
    <row r="267" spans="1:6" x14ac:dyDescent="0.25">
      <c r="A267">
        <v>2021</v>
      </c>
      <c r="B267" s="3">
        <v>44440</v>
      </c>
      <c r="C267" t="s">
        <v>16</v>
      </c>
      <c r="D267" t="s">
        <v>18</v>
      </c>
      <c r="E267" s="5">
        <v>9037980</v>
      </c>
      <c r="F267" s="5">
        <v>7001340.2800000003</v>
      </c>
    </row>
    <row r="268" spans="1:6" x14ac:dyDescent="0.25">
      <c r="A268">
        <v>2021</v>
      </c>
      <c r="B268" s="3">
        <v>44440</v>
      </c>
      <c r="C268" t="s">
        <v>16</v>
      </c>
      <c r="D268" t="s">
        <v>26</v>
      </c>
      <c r="E268" s="5">
        <v>25200</v>
      </c>
      <c r="F268" s="5">
        <v>20160</v>
      </c>
    </row>
    <row r="269" spans="1:6" x14ac:dyDescent="0.25">
      <c r="A269">
        <v>2021</v>
      </c>
      <c r="B269" s="3">
        <v>44440</v>
      </c>
      <c r="C269" t="s">
        <v>16</v>
      </c>
      <c r="D269" t="s">
        <v>19</v>
      </c>
      <c r="E269" s="5">
        <v>2640.96</v>
      </c>
      <c r="F269" s="5">
        <v>10132.43</v>
      </c>
    </row>
    <row r="270" spans="1:6" x14ac:dyDescent="0.25">
      <c r="A270">
        <v>2021</v>
      </c>
      <c r="B270" s="3">
        <v>44440</v>
      </c>
      <c r="C270" t="s">
        <v>16</v>
      </c>
      <c r="D270" t="s">
        <v>20</v>
      </c>
      <c r="E270" s="5">
        <v>47250</v>
      </c>
      <c r="F270" s="5">
        <v>40830</v>
      </c>
    </row>
    <row r="271" spans="1:6" x14ac:dyDescent="0.25">
      <c r="A271">
        <v>2021</v>
      </c>
      <c r="B271" s="3">
        <v>44440</v>
      </c>
      <c r="C271" t="s">
        <v>16</v>
      </c>
      <c r="D271" t="s">
        <v>8</v>
      </c>
      <c r="E271" s="5">
        <v>1680478</v>
      </c>
      <c r="F271" s="5">
        <v>1299684.29</v>
      </c>
    </row>
    <row r="272" spans="1:6" x14ac:dyDescent="0.25">
      <c r="A272">
        <v>2021</v>
      </c>
      <c r="B272" s="3">
        <v>44440</v>
      </c>
      <c r="C272" t="s">
        <v>16</v>
      </c>
      <c r="D272" t="s">
        <v>38</v>
      </c>
      <c r="E272" s="5">
        <v>23328</v>
      </c>
      <c r="F272" s="5">
        <v>28924.28</v>
      </c>
    </row>
    <row r="273" spans="1:6" x14ac:dyDescent="0.25">
      <c r="A273">
        <v>2021</v>
      </c>
      <c r="B273" s="3">
        <v>44440</v>
      </c>
      <c r="C273" t="s">
        <v>21</v>
      </c>
      <c r="D273" t="s">
        <v>17</v>
      </c>
      <c r="E273" s="5">
        <v>28684.32</v>
      </c>
      <c r="F273" s="5">
        <v>143719.97</v>
      </c>
    </row>
    <row r="274" spans="1:6" x14ac:dyDescent="0.25">
      <c r="A274">
        <v>2021</v>
      </c>
      <c r="B274" s="3">
        <v>44440</v>
      </c>
      <c r="C274" t="s">
        <v>21</v>
      </c>
      <c r="D274" t="s">
        <v>27</v>
      </c>
      <c r="E274" s="5">
        <v>225</v>
      </c>
      <c r="F274" s="5">
        <v>73.73</v>
      </c>
    </row>
    <row r="275" spans="1:6" x14ac:dyDescent="0.25">
      <c r="A275">
        <v>2021</v>
      </c>
      <c r="B275" s="3">
        <v>44440</v>
      </c>
      <c r="C275" t="s">
        <v>21</v>
      </c>
      <c r="D275" t="s">
        <v>25</v>
      </c>
      <c r="E275" s="5">
        <v>16.8</v>
      </c>
      <c r="F275" s="5">
        <v>151.32</v>
      </c>
    </row>
    <row r="276" spans="1:6" x14ac:dyDescent="0.25">
      <c r="A276">
        <v>2021</v>
      </c>
      <c r="B276" s="3">
        <v>44440</v>
      </c>
      <c r="C276" t="s">
        <v>21</v>
      </c>
      <c r="D276" t="s">
        <v>7</v>
      </c>
      <c r="E276" s="5">
        <v>18488.259999999998</v>
      </c>
      <c r="F276" s="5">
        <v>118423.57</v>
      </c>
    </row>
    <row r="277" spans="1:6" x14ac:dyDescent="0.25">
      <c r="A277">
        <v>2021</v>
      </c>
      <c r="B277" s="3">
        <v>44440</v>
      </c>
      <c r="C277" t="s">
        <v>21</v>
      </c>
      <c r="D277" t="s">
        <v>22</v>
      </c>
      <c r="E277" s="5">
        <v>5501.3</v>
      </c>
      <c r="F277" s="5">
        <v>28959.91</v>
      </c>
    </row>
    <row r="278" spans="1:6" x14ac:dyDescent="0.25">
      <c r="A278">
        <v>2021</v>
      </c>
      <c r="B278" s="3">
        <v>44440</v>
      </c>
      <c r="C278" t="s">
        <v>21</v>
      </c>
      <c r="D278" t="s">
        <v>28</v>
      </c>
      <c r="E278" s="5">
        <v>9245</v>
      </c>
      <c r="F278" s="5">
        <v>35950.83</v>
      </c>
    </row>
    <row r="279" spans="1:6" x14ac:dyDescent="0.25">
      <c r="A279">
        <v>2021</v>
      </c>
      <c r="B279" s="3">
        <v>44440</v>
      </c>
      <c r="C279" t="s">
        <v>21</v>
      </c>
      <c r="D279" t="s">
        <v>19</v>
      </c>
      <c r="E279" s="5">
        <v>14877.54</v>
      </c>
      <c r="F279" s="5">
        <v>108267.89</v>
      </c>
    </row>
    <row r="280" spans="1:6" x14ac:dyDescent="0.25">
      <c r="A280">
        <v>2021</v>
      </c>
      <c r="B280" s="3">
        <v>44440</v>
      </c>
      <c r="C280" t="s">
        <v>21</v>
      </c>
      <c r="D280" t="s">
        <v>20</v>
      </c>
      <c r="E280" s="5">
        <v>97650</v>
      </c>
      <c r="F280" s="5">
        <v>144966.09</v>
      </c>
    </row>
    <row r="281" spans="1:6" x14ac:dyDescent="0.25">
      <c r="A281">
        <v>2021</v>
      </c>
      <c r="B281" s="3">
        <v>44440</v>
      </c>
      <c r="C281" t="s">
        <v>21</v>
      </c>
      <c r="D281" t="s">
        <v>8</v>
      </c>
      <c r="E281" s="5">
        <v>45096</v>
      </c>
      <c r="F281" s="5">
        <v>48670.49</v>
      </c>
    </row>
    <row r="282" spans="1:6" x14ac:dyDescent="0.25">
      <c r="A282">
        <v>2021</v>
      </c>
      <c r="B282" s="3">
        <v>44440</v>
      </c>
      <c r="C282" t="s">
        <v>21</v>
      </c>
      <c r="D282" t="s">
        <v>29</v>
      </c>
      <c r="E282" s="5">
        <v>134.82</v>
      </c>
      <c r="F282" s="5">
        <v>4414.54</v>
      </c>
    </row>
    <row r="283" spans="1:6" x14ac:dyDescent="0.25">
      <c r="A283">
        <v>2021</v>
      </c>
      <c r="B283" s="3">
        <v>44440</v>
      </c>
      <c r="C283" t="s">
        <v>21</v>
      </c>
      <c r="D283" t="s">
        <v>23</v>
      </c>
      <c r="E283" s="5">
        <v>11.08</v>
      </c>
      <c r="F283" s="5">
        <v>341.57</v>
      </c>
    </row>
    <row r="284" spans="1:6" x14ac:dyDescent="0.25">
      <c r="A284">
        <v>2021</v>
      </c>
      <c r="B284" s="3">
        <v>44440</v>
      </c>
      <c r="C284" t="s">
        <v>21</v>
      </c>
      <c r="D284" t="s">
        <v>9</v>
      </c>
      <c r="E284" s="5">
        <v>12915.38</v>
      </c>
      <c r="F284" s="5">
        <v>74415.960000000006</v>
      </c>
    </row>
    <row r="285" spans="1:6" x14ac:dyDescent="0.25">
      <c r="A285">
        <v>2021</v>
      </c>
      <c r="B285" s="3">
        <v>44440</v>
      </c>
      <c r="C285" t="s">
        <v>21</v>
      </c>
      <c r="D285" t="s">
        <v>30</v>
      </c>
      <c r="E285" s="5">
        <v>847.5</v>
      </c>
      <c r="F285" s="5">
        <v>7620.04</v>
      </c>
    </row>
    <row r="286" spans="1:6" x14ac:dyDescent="0.25">
      <c r="A286">
        <v>2021</v>
      </c>
      <c r="B286" s="3">
        <v>44440</v>
      </c>
      <c r="C286" t="s">
        <v>21</v>
      </c>
      <c r="D286" t="s">
        <v>24</v>
      </c>
      <c r="E286" s="5">
        <v>2487.6</v>
      </c>
      <c r="F286" s="5">
        <v>20204</v>
      </c>
    </row>
    <row r="287" spans="1:6" x14ac:dyDescent="0.25">
      <c r="A287">
        <v>2021</v>
      </c>
      <c r="B287" s="3">
        <v>44470</v>
      </c>
      <c r="C287" t="s">
        <v>6</v>
      </c>
      <c r="D287" t="s">
        <v>18</v>
      </c>
      <c r="E287" s="5">
        <v>71630</v>
      </c>
      <c r="F287" s="5">
        <v>56092.27</v>
      </c>
    </row>
    <row r="288" spans="1:6" x14ac:dyDescent="0.25">
      <c r="A288">
        <v>2021</v>
      </c>
      <c r="B288" s="3">
        <v>44470</v>
      </c>
      <c r="C288" t="s">
        <v>6</v>
      </c>
      <c r="D288" t="s">
        <v>7</v>
      </c>
      <c r="E288" s="5">
        <v>24000</v>
      </c>
      <c r="F288" s="5">
        <v>34320</v>
      </c>
    </row>
    <row r="289" spans="1:6" x14ac:dyDescent="0.25">
      <c r="A289">
        <v>2021</v>
      </c>
      <c r="B289" s="3">
        <v>44470</v>
      </c>
      <c r="C289" t="s">
        <v>6</v>
      </c>
      <c r="D289" t="s">
        <v>22</v>
      </c>
      <c r="E289" s="5">
        <v>2935.44</v>
      </c>
      <c r="F289" s="5">
        <v>8412.2800000000007</v>
      </c>
    </row>
    <row r="290" spans="1:6" x14ac:dyDescent="0.25">
      <c r="A290">
        <v>2021</v>
      </c>
      <c r="B290" s="3">
        <v>44470</v>
      </c>
      <c r="C290" t="s">
        <v>6</v>
      </c>
      <c r="D290" t="s">
        <v>9</v>
      </c>
      <c r="E290" s="5">
        <v>11305.35</v>
      </c>
      <c r="F290" s="5">
        <v>27014.1</v>
      </c>
    </row>
    <row r="291" spans="1:6" x14ac:dyDescent="0.25">
      <c r="A291">
        <v>2021</v>
      </c>
      <c r="B291" s="3">
        <v>44470</v>
      </c>
      <c r="C291" t="s">
        <v>37</v>
      </c>
      <c r="D291" t="s">
        <v>17</v>
      </c>
      <c r="E291" s="5">
        <v>590000</v>
      </c>
      <c r="F291" s="5">
        <v>121460</v>
      </c>
    </row>
    <row r="292" spans="1:6" x14ac:dyDescent="0.25">
      <c r="A292">
        <v>2021</v>
      </c>
      <c r="B292" s="3">
        <v>44470</v>
      </c>
      <c r="C292" t="s">
        <v>10</v>
      </c>
      <c r="D292" t="s">
        <v>11</v>
      </c>
      <c r="E292" s="5">
        <v>163840</v>
      </c>
      <c r="F292" s="5">
        <v>236894.88</v>
      </c>
    </row>
    <row r="293" spans="1:6" x14ac:dyDescent="0.25">
      <c r="A293">
        <v>2021</v>
      </c>
      <c r="B293" s="3">
        <v>44470</v>
      </c>
      <c r="C293" t="s">
        <v>10</v>
      </c>
      <c r="D293" t="s">
        <v>18</v>
      </c>
      <c r="E293" s="5">
        <v>101000</v>
      </c>
      <c r="F293" s="5">
        <v>145665.42000000001</v>
      </c>
    </row>
    <row r="294" spans="1:6" x14ac:dyDescent="0.25">
      <c r="A294">
        <v>2021</v>
      </c>
      <c r="B294" s="3">
        <v>44470</v>
      </c>
      <c r="C294" t="s">
        <v>10</v>
      </c>
      <c r="D294" t="s">
        <v>19</v>
      </c>
      <c r="E294" s="5">
        <v>40405.447</v>
      </c>
      <c r="F294" s="5">
        <v>78898.149999999994</v>
      </c>
    </row>
    <row r="295" spans="1:6" x14ac:dyDescent="0.25">
      <c r="A295">
        <v>2021</v>
      </c>
      <c r="B295" s="3">
        <v>44470</v>
      </c>
      <c r="C295" t="s">
        <v>10</v>
      </c>
      <c r="D295" t="s">
        <v>8</v>
      </c>
      <c r="E295" s="5">
        <v>151075</v>
      </c>
      <c r="F295" s="5">
        <v>195345.97</v>
      </c>
    </row>
    <row r="296" spans="1:6" x14ac:dyDescent="0.25">
      <c r="A296">
        <v>2021</v>
      </c>
      <c r="B296" s="3">
        <v>44470</v>
      </c>
      <c r="C296" t="s">
        <v>13</v>
      </c>
      <c r="D296" t="s">
        <v>11</v>
      </c>
      <c r="E296" s="5">
        <v>100283.0769</v>
      </c>
      <c r="F296" s="5">
        <v>80955</v>
      </c>
    </row>
    <row r="297" spans="1:6" x14ac:dyDescent="0.25">
      <c r="A297">
        <v>2021</v>
      </c>
      <c r="B297" s="3">
        <v>44470</v>
      </c>
      <c r="C297" t="s">
        <v>13</v>
      </c>
      <c r="D297" t="s">
        <v>26</v>
      </c>
      <c r="E297" s="5">
        <v>42000</v>
      </c>
      <c r="F297" s="5">
        <v>34941.24</v>
      </c>
    </row>
    <row r="298" spans="1:6" x14ac:dyDescent="0.25">
      <c r="A298">
        <v>2021</v>
      </c>
      <c r="B298" s="3">
        <v>44470</v>
      </c>
      <c r="C298" t="s">
        <v>13</v>
      </c>
      <c r="D298" t="s">
        <v>8</v>
      </c>
      <c r="E298" s="5">
        <v>100160</v>
      </c>
      <c r="F298" s="5">
        <v>95688.1</v>
      </c>
    </row>
    <row r="299" spans="1:6" x14ac:dyDescent="0.25">
      <c r="A299">
        <v>2021</v>
      </c>
      <c r="B299" s="3">
        <v>44470</v>
      </c>
      <c r="C299" t="s">
        <v>13</v>
      </c>
      <c r="D299" t="s">
        <v>23</v>
      </c>
      <c r="E299" s="5">
        <v>22000</v>
      </c>
      <c r="F299" s="5">
        <v>14300</v>
      </c>
    </row>
    <row r="300" spans="1:6" x14ac:dyDescent="0.25">
      <c r="A300">
        <v>2021</v>
      </c>
      <c r="B300" s="3">
        <v>44470</v>
      </c>
      <c r="C300" t="s">
        <v>15</v>
      </c>
      <c r="D300" t="s">
        <v>11</v>
      </c>
      <c r="E300" s="5">
        <v>149975</v>
      </c>
      <c r="F300" s="5">
        <v>203076.35</v>
      </c>
    </row>
    <row r="301" spans="1:6" x14ac:dyDescent="0.25">
      <c r="A301">
        <v>2021</v>
      </c>
      <c r="B301" s="3">
        <v>44470</v>
      </c>
      <c r="C301" t="s">
        <v>15</v>
      </c>
      <c r="D301" t="s">
        <v>18</v>
      </c>
      <c r="E301" s="5">
        <v>236250</v>
      </c>
      <c r="F301" s="5">
        <v>256911.98</v>
      </c>
    </row>
    <row r="302" spans="1:6" x14ac:dyDescent="0.25">
      <c r="A302">
        <v>2021</v>
      </c>
      <c r="B302" s="3">
        <v>44470</v>
      </c>
      <c r="C302" t="s">
        <v>33</v>
      </c>
      <c r="D302" t="s">
        <v>9</v>
      </c>
      <c r="E302" s="5">
        <v>262.72309999999999</v>
      </c>
      <c r="F302" s="5">
        <v>131.63</v>
      </c>
    </row>
    <row r="303" spans="1:6" x14ac:dyDescent="0.25">
      <c r="A303">
        <v>2021</v>
      </c>
      <c r="B303" s="3">
        <v>44470</v>
      </c>
      <c r="C303" t="s">
        <v>16</v>
      </c>
      <c r="D303" t="s">
        <v>11</v>
      </c>
      <c r="E303" s="5">
        <v>2797067</v>
      </c>
      <c r="F303" s="5">
        <v>2288581.5499999998</v>
      </c>
    </row>
    <row r="304" spans="1:6" x14ac:dyDescent="0.25">
      <c r="A304">
        <v>2021</v>
      </c>
      <c r="B304" s="3">
        <v>44470</v>
      </c>
      <c r="C304" t="s">
        <v>16</v>
      </c>
      <c r="D304" t="s">
        <v>17</v>
      </c>
      <c r="E304" s="5">
        <v>1678332.76</v>
      </c>
      <c r="F304" s="5">
        <v>1849093.39</v>
      </c>
    </row>
    <row r="305" spans="1:6" x14ac:dyDescent="0.25">
      <c r="A305">
        <v>2021</v>
      </c>
      <c r="B305" s="3">
        <v>44470</v>
      </c>
      <c r="C305" t="s">
        <v>16</v>
      </c>
      <c r="D305" t="s">
        <v>18</v>
      </c>
      <c r="E305" s="5">
        <v>11566131.091600001</v>
      </c>
      <c r="F305" s="5">
        <v>8877517.6999999993</v>
      </c>
    </row>
    <row r="306" spans="1:6" x14ac:dyDescent="0.25">
      <c r="A306">
        <v>2021</v>
      </c>
      <c r="B306" s="3">
        <v>44470</v>
      </c>
      <c r="C306" t="s">
        <v>16</v>
      </c>
      <c r="D306" t="s">
        <v>26</v>
      </c>
      <c r="E306" s="5">
        <v>25200</v>
      </c>
      <c r="F306" s="5">
        <v>20160</v>
      </c>
    </row>
    <row r="307" spans="1:6" x14ac:dyDescent="0.25">
      <c r="A307">
        <v>2021</v>
      </c>
      <c r="B307" s="3">
        <v>44470</v>
      </c>
      <c r="C307" t="s">
        <v>16</v>
      </c>
      <c r="D307" t="s">
        <v>19</v>
      </c>
      <c r="E307" s="5">
        <v>94227.909</v>
      </c>
      <c r="F307" s="5">
        <v>195855.46</v>
      </c>
    </row>
    <row r="308" spans="1:6" x14ac:dyDescent="0.25">
      <c r="A308">
        <v>2021</v>
      </c>
      <c r="B308" s="3">
        <v>44470</v>
      </c>
      <c r="C308" t="s">
        <v>16</v>
      </c>
      <c r="D308" t="s">
        <v>20</v>
      </c>
      <c r="E308" s="5">
        <v>118950</v>
      </c>
      <c r="F308" s="5">
        <v>101724</v>
      </c>
    </row>
    <row r="309" spans="1:6" x14ac:dyDescent="0.25">
      <c r="A309">
        <v>2021</v>
      </c>
      <c r="B309" s="3">
        <v>44470</v>
      </c>
      <c r="C309" t="s">
        <v>16</v>
      </c>
      <c r="D309" t="s">
        <v>8</v>
      </c>
      <c r="E309" s="5">
        <v>3660674.6</v>
      </c>
      <c r="F309" s="5">
        <v>3361945.95</v>
      </c>
    </row>
    <row r="310" spans="1:6" x14ac:dyDescent="0.25">
      <c r="A310">
        <v>2021</v>
      </c>
      <c r="B310" s="3">
        <v>44470</v>
      </c>
      <c r="C310" t="s">
        <v>16</v>
      </c>
      <c r="D310" t="s">
        <v>9</v>
      </c>
      <c r="E310" s="5">
        <v>60</v>
      </c>
      <c r="F310" s="5">
        <v>25.55</v>
      </c>
    </row>
    <row r="311" spans="1:6" x14ac:dyDescent="0.25">
      <c r="A311">
        <v>2021</v>
      </c>
      <c r="B311" s="3">
        <v>44470</v>
      </c>
      <c r="C311" t="s">
        <v>16</v>
      </c>
      <c r="D311" t="s">
        <v>30</v>
      </c>
      <c r="E311" s="5">
        <v>47860</v>
      </c>
      <c r="F311" s="5">
        <v>45571.15</v>
      </c>
    </row>
    <row r="312" spans="1:6" x14ac:dyDescent="0.25">
      <c r="A312">
        <v>2021</v>
      </c>
      <c r="B312" s="3">
        <v>44470</v>
      </c>
      <c r="C312" t="s">
        <v>21</v>
      </c>
      <c r="D312" t="s">
        <v>17</v>
      </c>
      <c r="E312" s="5">
        <v>84049.455400000006</v>
      </c>
      <c r="F312" s="5">
        <v>460926.5</v>
      </c>
    </row>
    <row r="313" spans="1:6" x14ac:dyDescent="0.25">
      <c r="A313">
        <v>2021</v>
      </c>
      <c r="B313" s="3">
        <v>44470</v>
      </c>
      <c r="C313" t="s">
        <v>21</v>
      </c>
      <c r="D313" t="s">
        <v>7</v>
      </c>
      <c r="E313" s="5">
        <v>55265.120000000003</v>
      </c>
      <c r="F313" s="5">
        <v>372592.3</v>
      </c>
    </row>
    <row r="314" spans="1:6" x14ac:dyDescent="0.25">
      <c r="A314">
        <v>2021</v>
      </c>
      <c r="B314" s="3">
        <v>44470</v>
      </c>
      <c r="C314" t="s">
        <v>21</v>
      </c>
      <c r="D314" t="s">
        <v>22</v>
      </c>
      <c r="E314" s="5">
        <v>27491.864600000001</v>
      </c>
      <c r="F314" s="5">
        <v>103430.72</v>
      </c>
    </row>
    <row r="315" spans="1:6" x14ac:dyDescent="0.25">
      <c r="A315">
        <v>2021</v>
      </c>
      <c r="B315" s="3">
        <v>44470</v>
      </c>
      <c r="C315" t="s">
        <v>21</v>
      </c>
      <c r="D315" t="s">
        <v>28</v>
      </c>
      <c r="E315" s="5">
        <v>2415.3845999999999</v>
      </c>
      <c r="F315" s="5">
        <v>17376.05</v>
      </c>
    </row>
    <row r="316" spans="1:6" x14ac:dyDescent="0.25">
      <c r="A316">
        <v>2021</v>
      </c>
      <c r="B316" s="3">
        <v>44470</v>
      </c>
      <c r="C316" t="s">
        <v>21</v>
      </c>
      <c r="D316" t="s">
        <v>19</v>
      </c>
      <c r="E316" s="5">
        <v>39898.879999999997</v>
      </c>
      <c r="F316" s="5">
        <v>278325.5</v>
      </c>
    </row>
    <row r="317" spans="1:6" x14ac:dyDescent="0.25">
      <c r="A317">
        <v>2021</v>
      </c>
      <c r="B317" s="3">
        <v>44470</v>
      </c>
      <c r="C317" t="s">
        <v>21</v>
      </c>
      <c r="D317" t="s">
        <v>8</v>
      </c>
      <c r="E317" s="5">
        <v>98400</v>
      </c>
      <c r="F317" s="5">
        <v>123153.08</v>
      </c>
    </row>
    <row r="318" spans="1:6" x14ac:dyDescent="0.25">
      <c r="A318">
        <v>2021</v>
      </c>
      <c r="B318" s="3">
        <v>44470</v>
      </c>
      <c r="C318" t="s">
        <v>21</v>
      </c>
      <c r="D318" t="s">
        <v>24</v>
      </c>
      <c r="E318" s="5">
        <v>335.52</v>
      </c>
      <c r="F318" s="5">
        <v>2703.57</v>
      </c>
    </row>
    <row r="319" spans="1:6" x14ac:dyDescent="0.25">
      <c r="A319">
        <v>2021</v>
      </c>
      <c r="B319" s="3">
        <v>44501</v>
      </c>
      <c r="C319" t="s">
        <v>6</v>
      </c>
      <c r="D319" t="s">
        <v>18</v>
      </c>
      <c r="E319" s="5">
        <v>20011.650000000001</v>
      </c>
      <c r="F319" s="5">
        <v>18521.5</v>
      </c>
    </row>
    <row r="320" spans="1:6" x14ac:dyDescent="0.25">
      <c r="A320">
        <v>2021</v>
      </c>
      <c r="B320" s="3">
        <v>44501</v>
      </c>
      <c r="C320" t="s">
        <v>6</v>
      </c>
      <c r="D320" t="s">
        <v>22</v>
      </c>
      <c r="E320" s="5">
        <v>2935.44</v>
      </c>
      <c r="F320" s="5">
        <v>8576.91</v>
      </c>
    </row>
    <row r="321" spans="1:6" x14ac:dyDescent="0.25">
      <c r="A321">
        <v>2021</v>
      </c>
      <c r="B321" s="3">
        <v>44501</v>
      </c>
      <c r="C321" t="s">
        <v>10</v>
      </c>
      <c r="D321" t="s">
        <v>11</v>
      </c>
      <c r="E321" s="5">
        <v>436582.08</v>
      </c>
      <c r="F321" s="5">
        <v>628772.39</v>
      </c>
    </row>
    <row r="322" spans="1:6" x14ac:dyDescent="0.25">
      <c r="A322">
        <v>2021</v>
      </c>
      <c r="B322" s="3">
        <v>44501</v>
      </c>
      <c r="C322" t="s">
        <v>10</v>
      </c>
      <c r="D322" t="s">
        <v>18</v>
      </c>
      <c r="E322" s="5">
        <v>128216</v>
      </c>
      <c r="F322" s="5">
        <v>197036.94</v>
      </c>
    </row>
    <row r="323" spans="1:6" x14ac:dyDescent="0.25">
      <c r="A323">
        <v>2021</v>
      </c>
      <c r="B323" s="3">
        <v>44501</v>
      </c>
      <c r="C323" t="s">
        <v>10</v>
      </c>
      <c r="D323" t="s">
        <v>19</v>
      </c>
      <c r="E323" s="5">
        <v>400.42</v>
      </c>
      <c r="F323" s="5">
        <v>3146.93</v>
      </c>
    </row>
    <row r="324" spans="1:6" x14ac:dyDescent="0.25">
      <c r="A324">
        <v>2021</v>
      </c>
      <c r="B324" s="3">
        <v>44501</v>
      </c>
      <c r="C324" t="s">
        <v>10</v>
      </c>
      <c r="D324" t="s">
        <v>8</v>
      </c>
      <c r="E324" s="5">
        <v>122625</v>
      </c>
      <c r="F324" s="5">
        <v>158932.65</v>
      </c>
    </row>
    <row r="325" spans="1:6" x14ac:dyDescent="0.25">
      <c r="A325">
        <v>2021</v>
      </c>
      <c r="B325" s="3">
        <v>44501</v>
      </c>
      <c r="C325" t="s">
        <v>10</v>
      </c>
      <c r="D325" t="s">
        <v>23</v>
      </c>
      <c r="E325" s="5">
        <v>4</v>
      </c>
      <c r="F325" s="5">
        <v>207.53</v>
      </c>
    </row>
    <row r="326" spans="1:6" x14ac:dyDescent="0.25">
      <c r="A326">
        <v>2021</v>
      </c>
      <c r="B326" s="3">
        <v>44501</v>
      </c>
      <c r="C326" t="s">
        <v>10</v>
      </c>
      <c r="D326" t="s">
        <v>12</v>
      </c>
      <c r="E326" s="5">
        <v>20000</v>
      </c>
      <c r="F326" s="5">
        <v>28000</v>
      </c>
    </row>
    <row r="327" spans="1:6" x14ac:dyDescent="0.25">
      <c r="A327">
        <v>2021</v>
      </c>
      <c r="B327" s="3">
        <v>44501</v>
      </c>
      <c r="C327" t="s">
        <v>13</v>
      </c>
      <c r="D327" t="s">
        <v>11</v>
      </c>
      <c r="E327" s="5">
        <v>168705</v>
      </c>
      <c r="F327" s="5">
        <v>126996.94</v>
      </c>
    </row>
    <row r="328" spans="1:6" x14ac:dyDescent="0.25">
      <c r="A328">
        <v>2021</v>
      </c>
      <c r="B328" s="3">
        <v>44501</v>
      </c>
      <c r="C328" t="s">
        <v>13</v>
      </c>
      <c r="D328" t="s">
        <v>8</v>
      </c>
      <c r="E328" s="5">
        <v>20000</v>
      </c>
      <c r="F328" s="5">
        <v>22700</v>
      </c>
    </row>
    <row r="329" spans="1:6" x14ac:dyDescent="0.25">
      <c r="A329">
        <v>2021</v>
      </c>
      <c r="B329" s="3">
        <v>44501</v>
      </c>
      <c r="C329" t="s">
        <v>13</v>
      </c>
      <c r="D329" t="s">
        <v>40</v>
      </c>
      <c r="E329" s="5">
        <v>2</v>
      </c>
      <c r="F329" s="5">
        <v>87.66</v>
      </c>
    </row>
    <row r="330" spans="1:6" x14ac:dyDescent="0.25">
      <c r="A330">
        <v>2021</v>
      </c>
      <c r="B330" s="3">
        <v>44501</v>
      </c>
      <c r="C330" t="s">
        <v>15</v>
      </c>
      <c r="D330" t="s">
        <v>18</v>
      </c>
      <c r="E330" s="5">
        <v>47250</v>
      </c>
      <c r="F330" s="5">
        <v>51066.78</v>
      </c>
    </row>
    <row r="331" spans="1:6" x14ac:dyDescent="0.25">
      <c r="A331">
        <v>2021</v>
      </c>
      <c r="B331" s="3">
        <v>44501</v>
      </c>
      <c r="C331" t="s">
        <v>15</v>
      </c>
      <c r="D331" t="s">
        <v>22</v>
      </c>
      <c r="E331" s="5">
        <v>0.35</v>
      </c>
      <c r="F331" s="5">
        <v>36.07</v>
      </c>
    </row>
    <row r="332" spans="1:6" x14ac:dyDescent="0.25">
      <c r="A332">
        <v>2021</v>
      </c>
      <c r="B332" s="3">
        <v>44501</v>
      </c>
      <c r="C332" t="s">
        <v>15</v>
      </c>
      <c r="D332" t="s">
        <v>8</v>
      </c>
      <c r="E332" s="5">
        <v>189000</v>
      </c>
      <c r="F332" s="5">
        <v>204266.23999999999</v>
      </c>
    </row>
    <row r="333" spans="1:6" x14ac:dyDescent="0.25">
      <c r="A333">
        <v>2021</v>
      </c>
      <c r="B333" s="3">
        <v>44501</v>
      </c>
      <c r="C333" t="s">
        <v>15</v>
      </c>
      <c r="D333" t="s">
        <v>41</v>
      </c>
      <c r="E333" s="5">
        <v>539.28</v>
      </c>
      <c r="F333" s="5">
        <v>464.17</v>
      </c>
    </row>
    <row r="334" spans="1:6" x14ac:dyDescent="0.25">
      <c r="A334">
        <v>2021</v>
      </c>
      <c r="B334" s="3">
        <v>44501</v>
      </c>
      <c r="C334" t="s">
        <v>33</v>
      </c>
      <c r="D334" t="s">
        <v>19</v>
      </c>
      <c r="E334" s="5">
        <v>2341.8969999999999</v>
      </c>
      <c r="F334" s="5">
        <v>179824.2</v>
      </c>
    </row>
    <row r="335" spans="1:6" x14ac:dyDescent="0.25">
      <c r="A335">
        <v>2021</v>
      </c>
      <c r="B335" s="3">
        <v>44501</v>
      </c>
      <c r="C335" t="s">
        <v>16</v>
      </c>
      <c r="D335" t="s">
        <v>11</v>
      </c>
      <c r="E335" s="5">
        <v>647140</v>
      </c>
      <c r="F335" s="5">
        <v>535603.85</v>
      </c>
    </row>
    <row r="336" spans="1:6" x14ac:dyDescent="0.25">
      <c r="A336">
        <v>2021</v>
      </c>
      <c r="B336" s="3">
        <v>44501</v>
      </c>
      <c r="C336" t="s">
        <v>16</v>
      </c>
      <c r="D336" t="s">
        <v>17</v>
      </c>
      <c r="E336" s="5">
        <v>1917343.9923</v>
      </c>
      <c r="F336" s="5">
        <v>2128338.86</v>
      </c>
    </row>
    <row r="337" spans="1:6" x14ac:dyDescent="0.25">
      <c r="A337">
        <v>2021</v>
      </c>
      <c r="B337" s="3">
        <v>44501</v>
      </c>
      <c r="C337" t="s">
        <v>16</v>
      </c>
      <c r="D337" t="s">
        <v>18</v>
      </c>
      <c r="E337" s="5">
        <v>8207051.4199999999</v>
      </c>
      <c r="F337" s="5">
        <v>6406108.7400000002</v>
      </c>
    </row>
    <row r="338" spans="1:6" x14ac:dyDescent="0.25">
      <c r="A338">
        <v>2021</v>
      </c>
      <c r="B338" s="3">
        <v>44501</v>
      </c>
      <c r="C338" t="s">
        <v>16</v>
      </c>
      <c r="D338" t="s">
        <v>28</v>
      </c>
      <c r="E338" s="5">
        <v>23000</v>
      </c>
      <c r="F338" s="5">
        <v>14192.35</v>
      </c>
    </row>
    <row r="339" spans="1:6" x14ac:dyDescent="0.25">
      <c r="A339">
        <v>2021</v>
      </c>
      <c r="B339" s="3">
        <v>44501</v>
      </c>
      <c r="C339" t="s">
        <v>16</v>
      </c>
      <c r="D339" t="s">
        <v>20</v>
      </c>
      <c r="E339" s="5">
        <v>95325</v>
      </c>
      <c r="F339" s="5">
        <v>81309</v>
      </c>
    </row>
    <row r="340" spans="1:6" x14ac:dyDescent="0.25">
      <c r="A340">
        <v>2021</v>
      </c>
      <c r="B340" s="3">
        <v>44501</v>
      </c>
      <c r="C340" t="s">
        <v>16</v>
      </c>
      <c r="D340" t="s">
        <v>8</v>
      </c>
      <c r="E340" s="5">
        <v>3010621.2</v>
      </c>
      <c r="F340" s="5">
        <v>2650759.88</v>
      </c>
    </row>
    <row r="341" spans="1:6" x14ac:dyDescent="0.25">
      <c r="A341">
        <v>2021</v>
      </c>
      <c r="B341" s="3">
        <v>44501</v>
      </c>
      <c r="C341" t="s">
        <v>16</v>
      </c>
      <c r="D341" t="s">
        <v>9</v>
      </c>
      <c r="E341" s="5">
        <v>750</v>
      </c>
      <c r="F341" s="5">
        <v>31.18</v>
      </c>
    </row>
    <row r="342" spans="1:6" x14ac:dyDescent="0.25">
      <c r="A342">
        <v>2021</v>
      </c>
      <c r="B342" s="3">
        <v>44501</v>
      </c>
      <c r="C342" t="s">
        <v>21</v>
      </c>
      <c r="D342" t="s">
        <v>17</v>
      </c>
      <c r="E342" s="5">
        <v>68375.520000000004</v>
      </c>
      <c r="F342" s="5">
        <v>390566.69</v>
      </c>
    </row>
    <row r="343" spans="1:6" x14ac:dyDescent="0.25">
      <c r="A343">
        <v>2021</v>
      </c>
      <c r="B343" s="3">
        <v>44501</v>
      </c>
      <c r="C343" t="s">
        <v>21</v>
      </c>
      <c r="D343" t="s">
        <v>7</v>
      </c>
      <c r="E343" s="5">
        <v>9403.0895999999993</v>
      </c>
      <c r="F343" s="5">
        <v>42281.1</v>
      </c>
    </row>
    <row r="344" spans="1:6" x14ac:dyDescent="0.25">
      <c r="A344">
        <v>2021</v>
      </c>
      <c r="B344" s="3">
        <v>44501</v>
      </c>
      <c r="C344" t="s">
        <v>21</v>
      </c>
      <c r="D344" t="s">
        <v>22</v>
      </c>
      <c r="E344" s="5">
        <v>12516.4</v>
      </c>
      <c r="F344" s="5">
        <v>46921.97</v>
      </c>
    </row>
    <row r="345" spans="1:6" x14ac:dyDescent="0.25">
      <c r="A345">
        <v>2021</v>
      </c>
      <c r="B345" s="3">
        <v>44501</v>
      </c>
      <c r="C345" t="s">
        <v>21</v>
      </c>
      <c r="D345" t="s">
        <v>28</v>
      </c>
      <c r="E345" s="5">
        <v>1000</v>
      </c>
      <c r="F345" s="5">
        <v>12762.68</v>
      </c>
    </row>
    <row r="346" spans="1:6" x14ac:dyDescent="0.25">
      <c r="A346">
        <v>2021</v>
      </c>
      <c r="B346" s="3">
        <v>44501</v>
      </c>
      <c r="C346" t="s">
        <v>21</v>
      </c>
      <c r="D346" t="s">
        <v>19</v>
      </c>
      <c r="E346" s="5">
        <v>76687.383300000001</v>
      </c>
      <c r="F346" s="5">
        <v>497042.96</v>
      </c>
    </row>
    <row r="347" spans="1:6" x14ac:dyDescent="0.25">
      <c r="A347">
        <v>2021</v>
      </c>
      <c r="B347" s="3">
        <v>44501</v>
      </c>
      <c r="C347" t="s">
        <v>21</v>
      </c>
      <c r="D347" t="s">
        <v>20</v>
      </c>
      <c r="E347" s="5">
        <v>140972.79999999999</v>
      </c>
      <c r="F347" s="5">
        <v>206244.68</v>
      </c>
    </row>
    <row r="348" spans="1:6" x14ac:dyDescent="0.25">
      <c r="A348">
        <v>2021</v>
      </c>
      <c r="B348" s="3">
        <v>44501</v>
      </c>
      <c r="C348" t="s">
        <v>21</v>
      </c>
      <c r="D348" t="s">
        <v>8</v>
      </c>
      <c r="E348" s="5">
        <v>229416</v>
      </c>
      <c r="F348" s="5">
        <v>307970.71000000002</v>
      </c>
    </row>
    <row r="349" spans="1:6" x14ac:dyDescent="0.25">
      <c r="A349">
        <v>2021</v>
      </c>
      <c r="B349" s="3">
        <v>44501</v>
      </c>
      <c r="C349" t="s">
        <v>21</v>
      </c>
      <c r="D349" t="s">
        <v>40</v>
      </c>
      <c r="E349" s="5">
        <v>199.2</v>
      </c>
      <c r="F349" s="5">
        <v>1286.33</v>
      </c>
    </row>
    <row r="350" spans="1:6" x14ac:dyDescent="0.25">
      <c r="A350">
        <v>2021</v>
      </c>
      <c r="B350" s="3">
        <v>44501</v>
      </c>
      <c r="C350" t="s">
        <v>21</v>
      </c>
      <c r="D350" t="s">
        <v>9</v>
      </c>
      <c r="E350" s="5">
        <v>235</v>
      </c>
      <c r="F350" s="5">
        <v>85.24</v>
      </c>
    </row>
    <row r="351" spans="1:6" x14ac:dyDescent="0.25">
      <c r="A351">
        <v>2021</v>
      </c>
      <c r="B351" s="3">
        <v>44501</v>
      </c>
      <c r="C351" t="s">
        <v>21</v>
      </c>
      <c r="D351" t="s">
        <v>30</v>
      </c>
      <c r="E351" s="5">
        <v>294.93</v>
      </c>
      <c r="F351" s="5">
        <v>2434.08</v>
      </c>
    </row>
    <row r="352" spans="1:6" x14ac:dyDescent="0.25">
      <c r="A352">
        <v>2021</v>
      </c>
      <c r="B352" s="3">
        <v>44501</v>
      </c>
      <c r="C352" t="s">
        <v>21</v>
      </c>
      <c r="D352" t="s">
        <v>24</v>
      </c>
      <c r="E352" s="5">
        <v>102.4</v>
      </c>
      <c r="F352" s="5">
        <v>885.72</v>
      </c>
    </row>
    <row r="353" spans="1:6" x14ac:dyDescent="0.25">
      <c r="A353">
        <v>2021</v>
      </c>
      <c r="B353" s="3">
        <v>44531</v>
      </c>
      <c r="C353" t="s">
        <v>6</v>
      </c>
      <c r="D353" t="s">
        <v>18</v>
      </c>
      <c r="E353" s="5">
        <v>96000</v>
      </c>
      <c r="F353" s="5">
        <v>83018.52</v>
      </c>
    </row>
    <row r="354" spans="1:6" x14ac:dyDescent="0.25">
      <c r="A354">
        <v>2021</v>
      </c>
      <c r="B354" s="3">
        <v>44531</v>
      </c>
      <c r="C354" t="s">
        <v>6</v>
      </c>
      <c r="D354" t="s">
        <v>42</v>
      </c>
      <c r="E354" s="5">
        <v>13.61</v>
      </c>
      <c r="F354" s="5">
        <v>24.01</v>
      </c>
    </row>
    <row r="355" spans="1:6" x14ac:dyDescent="0.25">
      <c r="A355">
        <v>2021</v>
      </c>
      <c r="B355" s="3">
        <v>44531</v>
      </c>
      <c r="C355" t="s">
        <v>6</v>
      </c>
      <c r="D355" t="s">
        <v>22</v>
      </c>
      <c r="E355" s="5">
        <v>2935.44</v>
      </c>
      <c r="F355" s="5">
        <v>8574.52</v>
      </c>
    </row>
    <row r="356" spans="1:6" x14ac:dyDescent="0.25">
      <c r="A356">
        <v>2021</v>
      </c>
      <c r="B356" s="3">
        <v>44531</v>
      </c>
      <c r="C356" t="s">
        <v>6</v>
      </c>
      <c r="D356" t="s">
        <v>9</v>
      </c>
      <c r="E356" s="5">
        <v>10225</v>
      </c>
      <c r="F356" s="5">
        <v>20346.689999999999</v>
      </c>
    </row>
    <row r="357" spans="1:6" x14ac:dyDescent="0.25">
      <c r="A357">
        <v>2021</v>
      </c>
      <c r="B357" s="3">
        <v>44531</v>
      </c>
      <c r="C357" t="s">
        <v>37</v>
      </c>
      <c r="D357" t="s">
        <v>17</v>
      </c>
      <c r="E357" s="5">
        <v>275000</v>
      </c>
      <c r="F357" s="5">
        <v>66660</v>
      </c>
    </row>
    <row r="358" spans="1:6" x14ac:dyDescent="0.25">
      <c r="A358">
        <v>2021</v>
      </c>
      <c r="B358" s="3">
        <v>44531</v>
      </c>
      <c r="C358" t="s">
        <v>37</v>
      </c>
      <c r="D358" t="s">
        <v>9</v>
      </c>
      <c r="E358" s="5">
        <v>4675</v>
      </c>
      <c r="F358" s="5">
        <v>780.6</v>
      </c>
    </row>
    <row r="359" spans="1:6" x14ac:dyDescent="0.25">
      <c r="A359">
        <v>2021</v>
      </c>
      <c r="B359" s="3">
        <v>44531</v>
      </c>
      <c r="C359" t="s">
        <v>10</v>
      </c>
      <c r="D359" t="s">
        <v>11</v>
      </c>
      <c r="E359" s="5">
        <v>147609</v>
      </c>
      <c r="F359" s="5">
        <v>233992.28</v>
      </c>
    </row>
    <row r="360" spans="1:6" x14ac:dyDescent="0.25">
      <c r="A360">
        <v>2021</v>
      </c>
      <c r="B360" s="3">
        <v>44531</v>
      </c>
      <c r="C360" t="s">
        <v>10</v>
      </c>
      <c r="D360" t="s">
        <v>18</v>
      </c>
      <c r="E360" s="5">
        <v>16380</v>
      </c>
      <c r="F360" s="5">
        <v>25332.03</v>
      </c>
    </row>
    <row r="361" spans="1:6" x14ac:dyDescent="0.25">
      <c r="A361">
        <v>2021</v>
      </c>
      <c r="B361" s="3">
        <v>44531</v>
      </c>
      <c r="C361" t="s">
        <v>10</v>
      </c>
      <c r="D361" t="s">
        <v>8</v>
      </c>
      <c r="E361" s="5">
        <v>75050</v>
      </c>
      <c r="F361" s="5">
        <v>91227.01</v>
      </c>
    </row>
    <row r="362" spans="1:6" x14ac:dyDescent="0.25">
      <c r="A362">
        <v>2021</v>
      </c>
      <c r="B362" s="3">
        <v>44531</v>
      </c>
      <c r="C362" t="s">
        <v>10</v>
      </c>
      <c r="D362" t="s">
        <v>23</v>
      </c>
      <c r="E362" s="5">
        <v>12344</v>
      </c>
      <c r="F362" s="5">
        <v>35832.120000000003</v>
      </c>
    </row>
    <row r="363" spans="1:6" x14ac:dyDescent="0.25">
      <c r="A363">
        <v>2021</v>
      </c>
      <c r="B363" s="3">
        <v>44531</v>
      </c>
      <c r="C363" t="s">
        <v>13</v>
      </c>
      <c r="D363" t="s">
        <v>25</v>
      </c>
      <c r="E363" s="5">
        <v>25000</v>
      </c>
      <c r="F363" s="5">
        <v>19250</v>
      </c>
    </row>
    <row r="364" spans="1:6" x14ac:dyDescent="0.25">
      <c r="A364">
        <v>2021</v>
      </c>
      <c r="B364" s="3">
        <v>44531</v>
      </c>
      <c r="C364" t="s">
        <v>13</v>
      </c>
      <c r="D364" t="s">
        <v>26</v>
      </c>
      <c r="E364" s="5">
        <v>190000</v>
      </c>
      <c r="F364" s="5">
        <v>164746.66</v>
      </c>
    </row>
    <row r="365" spans="1:6" x14ac:dyDescent="0.25">
      <c r="A365">
        <v>2021</v>
      </c>
      <c r="B365" s="3">
        <v>44531</v>
      </c>
      <c r="C365" t="s">
        <v>13</v>
      </c>
      <c r="D365" t="s">
        <v>20</v>
      </c>
      <c r="E365" s="5">
        <v>23625</v>
      </c>
      <c r="F365" s="5">
        <v>22325.63</v>
      </c>
    </row>
    <row r="366" spans="1:6" x14ac:dyDescent="0.25">
      <c r="A366">
        <v>2021</v>
      </c>
      <c r="B366" s="3">
        <v>44531</v>
      </c>
      <c r="C366" t="s">
        <v>13</v>
      </c>
      <c r="D366" t="s">
        <v>8</v>
      </c>
      <c r="E366" s="5">
        <v>187500</v>
      </c>
      <c r="F366" s="5">
        <v>171245.14</v>
      </c>
    </row>
    <row r="367" spans="1:6" x14ac:dyDescent="0.25">
      <c r="A367">
        <v>2021</v>
      </c>
      <c r="B367" s="3">
        <v>44531</v>
      </c>
      <c r="C367" t="s">
        <v>13</v>
      </c>
      <c r="D367" t="s">
        <v>9</v>
      </c>
      <c r="E367" s="5">
        <v>1500</v>
      </c>
      <c r="F367" s="5">
        <v>813.89</v>
      </c>
    </row>
    <row r="368" spans="1:6" x14ac:dyDescent="0.25">
      <c r="A368">
        <v>2021</v>
      </c>
      <c r="B368" s="3">
        <v>44531</v>
      </c>
      <c r="C368" t="s">
        <v>13</v>
      </c>
      <c r="D368" t="s">
        <v>14</v>
      </c>
      <c r="E368" s="5">
        <v>42000</v>
      </c>
      <c r="F368" s="5">
        <v>40110</v>
      </c>
    </row>
    <row r="369" spans="1:6" x14ac:dyDescent="0.25">
      <c r="A369">
        <v>2021</v>
      </c>
      <c r="B369" s="3">
        <v>44531</v>
      </c>
      <c r="C369" t="s">
        <v>15</v>
      </c>
      <c r="D369" t="s">
        <v>11</v>
      </c>
      <c r="E369" s="5">
        <v>50000</v>
      </c>
      <c r="F369" s="5">
        <v>65471.77</v>
      </c>
    </row>
    <row r="370" spans="1:6" x14ac:dyDescent="0.25">
      <c r="A370">
        <v>2021</v>
      </c>
      <c r="B370" s="3">
        <v>44531</v>
      </c>
      <c r="C370" t="s">
        <v>15</v>
      </c>
      <c r="D370" t="s">
        <v>18</v>
      </c>
      <c r="E370" s="5">
        <v>126000</v>
      </c>
      <c r="F370" s="5">
        <v>197853.59</v>
      </c>
    </row>
    <row r="371" spans="1:6" x14ac:dyDescent="0.25">
      <c r="A371">
        <v>2021</v>
      </c>
      <c r="B371" s="3">
        <v>44531</v>
      </c>
      <c r="C371" t="s">
        <v>15</v>
      </c>
      <c r="D371" t="s">
        <v>8</v>
      </c>
      <c r="E371" s="5">
        <v>118125</v>
      </c>
      <c r="F371" s="5">
        <v>124220.57</v>
      </c>
    </row>
    <row r="372" spans="1:6" x14ac:dyDescent="0.25">
      <c r="A372">
        <v>2021</v>
      </c>
      <c r="B372" s="3">
        <v>44531</v>
      </c>
      <c r="C372" t="s">
        <v>15</v>
      </c>
      <c r="D372" t="s">
        <v>24</v>
      </c>
      <c r="E372" s="5">
        <v>2750</v>
      </c>
      <c r="F372" s="5">
        <v>3037.63</v>
      </c>
    </row>
    <row r="373" spans="1:6" x14ac:dyDescent="0.25">
      <c r="A373">
        <v>2021</v>
      </c>
      <c r="B373" s="3">
        <v>44531</v>
      </c>
      <c r="C373" t="s">
        <v>16</v>
      </c>
      <c r="D373" t="s">
        <v>11</v>
      </c>
      <c r="E373" s="5">
        <v>2224545</v>
      </c>
      <c r="F373" s="5">
        <v>1822760.06</v>
      </c>
    </row>
    <row r="374" spans="1:6" x14ac:dyDescent="0.25">
      <c r="A374">
        <v>2021</v>
      </c>
      <c r="B374" s="3">
        <v>44531</v>
      </c>
      <c r="C374" t="s">
        <v>16</v>
      </c>
      <c r="D374" t="s">
        <v>17</v>
      </c>
      <c r="E374" s="5">
        <v>1604124.4</v>
      </c>
      <c r="F374" s="5">
        <v>1775330.99</v>
      </c>
    </row>
    <row r="375" spans="1:6" x14ac:dyDescent="0.25">
      <c r="A375">
        <v>2021</v>
      </c>
      <c r="B375" s="3">
        <v>44531</v>
      </c>
      <c r="C375" t="s">
        <v>16</v>
      </c>
      <c r="D375" t="s">
        <v>18</v>
      </c>
      <c r="E375" s="5">
        <v>9855809.5299999993</v>
      </c>
      <c r="F375" s="5">
        <v>7954863.2000000002</v>
      </c>
    </row>
    <row r="376" spans="1:6" x14ac:dyDescent="0.25">
      <c r="A376">
        <v>2021</v>
      </c>
      <c r="B376" s="3">
        <v>44531</v>
      </c>
      <c r="C376" t="s">
        <v>16</v>
      </c>
      <c r="D376" t="s">
        <v>26</v>
      </c>
      <c r="E376" s="5">
        <v>75600</v>
      </c>
      <c r="F376" s="5">
        <v>61740</v>
      </c>
    </row>
    <row r="377" spans="1:6" x14ac:dyDescent="0.25">
      <c r="A377">
        <v>2021</v>
      </c>
      <c r="B377" s="3">
        <v>44531</v>
      </c>
      <c r="C377" t="s">
        <v>16</v>
      </c>
      <c r="D377" t="s">
        <v>19</v>
      </c>
      <c r="E377" s="5">
        <v>104189.52929999999</v>
      </c>
      <c r="F377" s="5">
        <v>186063.1</v>
      </c>
    </row>
    <row r="378" spans="1:6" x14ac:dyDescent="0.25">
      <c r="A378">
        <v>2021</v>
      </c>
      <c r="B378" s="3">
        <v>44531</v>
      </c>
      <c r="C378" t="s">
        <v>16</v>
      </c>
      <c r="D378" t="s">
        <v>20</v>
      </c>
      <c r="E378" s="5">
        <v>95325</v>
      </c>
      <c r="F378" s="5">
        <v>86032.5</v>
      </c>
    </row>
    <row r="379" spans="1:6" x14ac:dyDescent="0.25">
      <c r="A379">
        <v>2021</v>
      </c>
      <c r="B379" s="3">
        <v>44531</v>
      </c>
      <c r="C379" t="s">
        <v>16</v>
      </c>
      <c r="D379" t="s">
        <v>8</v>
      </c>
      <c r="E379" s="5">
        <v>2369785.1</v>
      </c>
      <c r="F379" s="5">
        <v>2081467.09</v>
      </c>
    </row>
    <row r="380" spans="1:6" x14ac:dyDescent="0.25">
      <c r="A380">
        <v>2021</v>
      </c>
      <c r="B380" s="3">
        <v>44531</v>
      </c>
      <c r="C380" t="s">
        <v>16</v>
      </c>
      <c r="D380" t="s">
        <v>31</v>
      </c>
      <c r="E380" s="5">
        <v>416.56099999999998</v>
      </c>
      <c r="F380" s="5">
        <v>1496.77</v>
      </c>
    </row>
    <row r="381" spans="1:6" x14ac:dyDescent="0.25">
      <c r="A381">
        <v>2021</v>
      </c>
      <c r="B381" s="3">
        <v>44531</v>
      </c>
      <c r="C381" t="s">
        <v>16</v>
      </c>
      <c r="D381" t="s">
        <v>36</v>
      </c>
      <c r="E381" s="5">
        <v>432</v>
      </c>
      <c r="F381" s="5">
        <v>1060.3699999999999</v>
      </c>
    </row>
    <row r="382" spans="1:6" x14ac:dyDescent="0.25">
      <c r="A382">
        <v>2021</v>
      </c>
      <c r="B382" s="3">
        <v>44531</v>
      </c>
      <c r="C382" t="s">
        <v>21</v>
      </c>
      <c r="D382" t="s">
        <v>17</v>
      </c>
      <c r="E382" s="5">
        <v>3713.04</v>
      </c>
      <c r="F382" s="5">
        <v>21306.17</v>
      </c>
    </row>
    <row r="383" spans="1:6" x14ac:dyDescent="0.25">
      <c r="A383">
        <v>2021</v>
      </c>
      <c r="B383" s="3">
        <v>44531</v>
      </c>
      <c r="C383" t="s">
        <v>21</v>
      </c>
      <c r="D383" t="s">
        <v>25</v>
      </c>
      <c r="E383" s="5">
        <v>4.2</v>
      </c>
      <c r="F383" s="5">
        <v>454.97</v>
      </c>
    </row>
    <row r="384" spans="1:6" x14ac:dyDescent="0.25">
      <c r="A384">
        <v>2021</v>
      </c>
      <c r="B384" s="3">
        <v>44531</v>
      </c>
      <c r="C384" t="s">
        <v>21</v>
      </c>
      <c r="D384" t="s">
        <v>42</v>
      </c>
      <c r="E384" s="5">
        <v>36917.8462</v>
      </c>
      <c r="F384" s="5">
        <v>189561.64</v>
      </c>
    </row>
    <row r="385" spans="1:6" x14ac:dyDescent="0.25">
      <c r="A385">
        <v>2021</v>
      </c>
      <c r="B385" s="3">
        <v>44531</v>
      </c>
      <c r="C385" t="s">
        <v>21</v>
      </c>
      <c r="D385" t="s">
        <v>7</v>
      </c>
      <c r="E385" s="5">
        <v>17828.5828</v>
      </c>
      <c r="F385" s="5">
        <v>113547.75</v>
      </c>
    </row>
    <row r="386" spans="1:6" x14ac:dyDescent="0.25">
      <c r="A386">
        <v>2021</v>
      </c>
      <c r="B386" s="3">
        <v>44531</v>
      </c>
      <c r="C386" t="s">
        <v>21</v>
      </c>
      <c r="D386" t="s">
        <v>22</v>
      </c>
      <c r="E386" s="5">
        <v>33733.611199999999</v>
      </c>
      <c r="F386" s="5">
        <v>126261.39</v>
      </c>
    </row>
    <row r="387" spans="1:6" x14ac:dyDescent="0.25">
      <c r="A387">
        <v>2021</v>
      </c>
      <c r="B387" s="3">
        <v>44531</v>
      </c>
      <c r="C387" t="s">
        <v>21</v>
      </c>
      <c r="D387" t="s">
        <v>28</v>
      </c>
      <c r="E387" s="5">
        <v>4509.3999999999996</v>
      </c>
      <c r="F387" s="5">
        <v>33927.18</v>
      </c>
    </row>
    <row r="388" spans="1:6" x14ac:dyDescent="0.25">
      <c r="A388">
        <v>2021</v>
      </c>
      <c r="B388" s="3">
        <v>44531</v>
      </c>
      <c r="C388" t="s">
        <v>21</v>
      </c>
      <c r="D388" t="s">
        <v>19</v>
      </c>
      <c r="E388" s="5">
        <v>27203.162</v>
      </c>
      <c r="F388" s="5">
        <v>158689.04999999999</v>
      </c>
    </row>
    <row r="389" spans="1:6" x14ac:dyDescent="0.25">
      <c r="A389">
        <v>2021</v>
      </c>
      <c r="B389" s="3">
        <v>44531</v>
      </c>
      <c r="C389" t="s">
        <v>21</v>
      </c>
      <c r="D389" t="s">
        <v>20</v>
      </c>
      <c r="E389" s="5">
        <v>210571.08</v>
      </c>
      <c r="F389" s="5">
        <v>313997.95</v>
      </c>
    </row>
    <row r="390" spans="1:6" x14ac:dyDescent="0.25">
      <c r="A390">
        <v>2021</v>
      </c>
      <c r="B390" s="3">
        <v>44531</v>
      </c>
      <c r="C390" t="s">
        <v>21</v>
      </c>
      <c r="D390" t="s">
        <v>8</v>
      </c>
      <c r="E390" s="5">
        <v>91656</v>
      </c>
      <c r="F390" s="5">
        <v>97215.23</v>
      </c>
    </row>
    <row r="391" spans="1:6" x14ac:dyDescent="0.25">
      <c r="A391">
        <v>2021</v>
      </c>
      <c r="B391" s="3">
        <v>44531</v>
      </c>
      <c r="C391" t="s">
        <v>21</v>
      </c>
      <c r="D391" t="s">
        <v>29</v>
      </c>
      <c r="E391" s="5">
        <v>67.5</v>
      </c>
      <c r="F391" s="5">
        <v>1429.82</v>
      </c>
    </row>
    <row r="392" spans="1:6" x14ac:dyDescent="0.25">
      <c r="A392">
        <v>2021</v>
      </c>
      <c r="B392" s="3">
        <v>44531</v>
      </c>
      <c r="C392" t="s">
        <v>21</v>
      </c>
      <c r="D392" t="s">
        <v>43</v>
      </c>
      <c r="E392" s="5">
        <v>11400</v>
      </c>
      <c r="F392" s="5">
        <v>90447.51</v>
      </c>
    </row>
    <row r="393" spans="1:6" x14ac:dyDescent="0.25">
      <c r="A393">
        <v>2021</v>
      </c>
      <c r="B393" s="3">
        <v>44531</v>
      </c>
      <c r="C393" t="s">
        <v>21</v>
      </c>
      <c r="D393" t="s">
        <v>23</v>
      </c>
      <c r="E393" s="5">
        <v>34827.989399999999</v>
      </c>
      <c r="F393" s="5">
        <v>154661.85999999999</v>
      </c>
    </row>
    <row r="394" spans="1:6" x14ac:dyDescent="0.25">
      <c r="A394">
        <v>2021</v>
      </c>
      <c r="B394" s="3">
        <v>44531</v>
      </c>
      <c r="C394" t="s">
        <v>21</v>
      </c>
      <c r="D394" t="s">
        <v>9</v>
      </c>
      <c r="E394" s="5">
        <v>21052.820599999999</v>
      </c>
      <c r="F394" s="5">
        <v>71482.490000000005</v>
      </c>
    </row>
    <row r="395" spans="1:6" x14ac:dyDescent="0.25">
      <c r="A395">
        <v>2021</v>
      </c>
      <c r="B395" s="3">
        <v>44531</v>
      </c>
      <c r="C395" t="s">
        <v>21</v>
      </c>
      <c r="D395" t="s">
        <v>24</v>
      </c>
      <c r="E395" s="5">
        <v>142.4</v>
      </c>
      <c r="F395" s="5">
        <v>1360.16</v>
      </c>
    </row>
    <row r="396" spans="1:6" x14ac:dyDescent="0.25">
      <c r="A396">
        <v>2022</v>
      </c>
      <c r="B396" s="3">
        <v>44562</v>
      </c>
      <c r="C396" t="s">
        <v>6</v>
      </c>
      <c r="D396" t="s">
        <v>22</v>
      </c>
      <c r="E396" s="5">
        <v>2935.44</v>
      </c>
      <c r="F396" s="5">
        <v>8462.82</v>
      </c>
    </row>
    <row r="397" spans="1:6" x14ac:dyDescent="0.25">
      <c r="A397">
        <v>2022</v>
      </c>
      <c r="B397" s="3">
        <v>44562</v>
      </c>
      <c r="C397" t="s">
        <v>6</v>
      </c>
      <c r="D397" t="s">
        <v>9</v>
      </c>
      <c r="E397" s="5">
        <v>1312.5</v>
      </c>
      <c r="F397" s="5">
        <v>3211.69</v>
      </c>
    </row>
    <row r="398" spans="1:6" x14ac:dyDescent="0.25">
      <c r="A398">
        <v>2022</v>
      </c>
      <c r="B398" s="3">
        <v>44562</v>
      </c>
      <c r="C398" t="s">
        <v>6</v>
      </c>
      <c r="D398" t="s">
        <v>24</v>
      </c>
      <c r="E398" s="5">
        <v>52.123100000000001</v>
      </c>
      <c r="F398" s="5">
        <v>280.77999999999997</v>
      </c>
    </row>
    <row r="399" spans="1:6" x14ac:dyDescent="0.25">
      <c r="A399">
        <v>2022</v>
      </c>
      <c r="B399" s="3">
        <v>44562</v>
      </c>
      <c r="C399" t="s">
        <v>37</v>
      </c>
      <c r="D399" t="s">
        <v>9</v>
      </c>
      <c r="E399" s="5">
        <v>2000</v>
      </c>
      <c r="F399" s="5">
        <v>384.22</v>
      </c>
    </row>
    <row r="400" spans="1:6" x14ac:dyDescent="0.25">
      <c r="A400">
        <v>2022</v>
      </c>
      <c r="B400" s="3">
        <v>44562</v>
      </c>
      <c r="C400" t="s">
        <v>10</v>
      </c>
      <c r="D400" t="s">
        <v>11</v>
      </c>
      <c r="E400" s="5">
        <v>241681.04</v>
      </c>
      <c r="F400" s="5">
        <v>347649.63</v>
      </c>
    </row>
    <row r="401" spans="1:6" x14ac:dyDescent="0.25">
      <c r="A401">
        <v>2022</v>
      </c>
      <c r="B401" s="3">
        <v>44562</v>
      </c>
      <c r="C401" t="s">
        <v>10</v>
      </c>
      <c r="D401" t="s">
        <v>18</v>
      </c>
      <c r="E401" s="5">
        <v>41220</v>
      </c>
      <c r="F401" s="5">
        <v>63789.47</v>
      </c>
    </row>
    <row r="402" spans="1:6" x14ac:dyDescent="0.25">
      <c r="A402">
        <v>2022</v>
      </c>
      <c r="B402" s="3">
        <v>44562</v>
      </c>
      <c r="C402" t="s">
        <v>13</v>
      </c>
      <c r="D402" t="s">
        <v>11</v>
      </c>
      <c r="E402" s="5">
        <v>60000</v>
      </c>
      <c r="F402" s="5">
        <v>45140</v>
      </c>
    </row>
    <row r="403" spans="1:6" x14ac:dyDescent="0.25">
      <c r="A403">
        <v>2022</v>
      </c>
      <c r="B403" s="3">
        <v>44562</v>
      </c>
      <c r="C403" t="s">
        <v>13</v>
      </c>
      <c r="D403" t="s">
        <v>7</v>
      </c>
      <c r="E403" s="5">
        <v>5000</v>
      </c>
      <c r="F403" s="5">
        <v>3089.06</v>
      </c>
    </row>
    <row r="404" spans="1:6" x14ac:dyDescent="0.25">
      <c r="A404">
        <v>2022</v>
      </c>
      <c r="B404" s="3">
        <v>44562</v>
      </c>
      <c r="C404" t="s">
        <v>13</v>
      </c>
      <c r="D404" t="s">
        <v>26</v>
      </c>
      <c r="E404" s="5">
        <v>24000</v>
      </c>
      <c r="F404" s="5">
        <v>19967.03</v>
      </c>
    </row>
    <row r="405" spans="1:6" x14ac:dyDescent="0.25">
      <c r="A405">
        <v>2022</v>
      </c>
      <c r="B405" s="3">
        <v>44562</v>
      </c>
      <c r="C405" t="s">
        <v>13</v>
      </c>
      <c r="D405" t="s">
        <v>8</v>
      </c>
      <c r="E405" s="5">
        <v>90160</v>
      </c>
      <c r="F405" s="5">
        <v>86150</v>
      </c>
    </row>
    <row r="406" spans="1:6" x14ac:dyDescent="0.25">
      <c r="A406">
        <v>2022</v>
      </c>
      <c r="B406" s="3">
        <v>44562</v>
      </c>
      <c r="C406" t="s">
        <v>13</v>
      </c>
      <c r="D406" t="s">
        <v>23</v>
      </c>
      <c r="E406" s="5">
        <v>22000</v>
      </c>
      <c r="F406" s="5">
        <v>14850</v>
      </c>
    </row>
    <row r="407" spans="1:6" x14ac:dyDescent="0.25">
      <c r="A407">
        <v>2022</v>
      </c>
      <c r="B407" s="3">
        <v>44562</v>
      </c>
      <c r="C407" t="s">
        <v>13</v>
      </c>
      <c r="D407" t="s">
        <v>14</v>
      </c>
      <c r="E407" s="5">
        <v>21000</v>
      </c>
      <c r="F407" s="5">
        <v>17430</v>
      </c>
    </row>
    <row r="408" spans="1:6" x14ac:dyDescent="0.25">
      <c r="A408">
        <v>2022</v>
      </c>
      <c r="B408" s="3">
        <v>44562</v>
      </c>
      <c r="C408" t="s">
        <v>15</v>
      </c>
      <c r="D408" t="s">
        <v>11</v>
      </c>
      <c r="E408" s="5">
        <v>225000</v>
      </c>
      <c r="F408" s="5">
        <v>301214.63</v>
      </c>
    </row>
    <row r="409" spans="1:6" x14ac:dyDescent="0.25">
      <c r="A409">
        <v>2022</v>
      </c>
      <c r="B409" s="3">
        <v>44562</v>
      </c>
      <c r="C409" t="s">
        <v>15</v>
      </c>
      <c r="D409" t="s">
        <v>7</v>
      </c>
      <c r="E409" s="5">
        <v>341.26069999999999</v>
      </c>
      <c r="F409" s="5">
        <v>626.62</v>
      </c>
    </row>
    <row r="410" spans="1:6" x14ac:dyDescent="0.25">
      <c r="A410">
        <v>2022</v>
      </c>
      <c r="B410" s="3">
        <v>44562</v>
      </c>
      <c r="C410" t="s">
        <v>15</v>
      </c>
      <c r="D410" t="s">
        <v>8</v>
      </c>
      <c r="E410" s="5">
        <v>146275</v>
      </c>
      <c r="F410" s="5">
        <v>166503.62</v>
      </c>
    </row>
    <row r="411" spans="1:6" x14ac:dyDescent="0.25">
      <c r="A411">
        <v>2022</v>
      </c>
      <c r="B411" s="3">
        <v>44562</v>
      </c>
      <c r="C411" t="s">
        <v>16</v>
      </c>
      <c r="D411" t="s">
        <v>11</v>
      </c>
      <c r="E411" s="5">
        <v>1098210</v>
      </c>
      <c r="F411" s="5">
        <v>949977.76</v>
      </c>
    </row>
    <row r="412" spans="1:6" x14ac:dyDescent="0.25">
      <c r="A412">
        <v>2022</v>
      </c>
      <c r="B412" s="3">
        <v>44562</v>
      </c>
      <c r="C412" t="s">
        <v>16</v>
      </c>
      <c r="D412" t="s">
        <v>17</v>
      </c>
      <c r="E412" s="5">
        <v>958609.4</v>
      </c>
      <c r="F412" s="5">
        <v>1020425.32</v>
      </c>
    </row>
    <row r="413" spans="1:6" x14ac:dyDescent="0.25">
      <c r="A413">
        <v>2022</v>
      </c>
      <c r="B413" s="3">
        <v>44562</v>
      </c>
      <c r="C413" t="s">
        <v>16</v>
      </c>
      <c r="D413" t="s">
        <v>18</v>
      </c>
      <c r="E413" s="5">
        <v>7133090.5060000001</v>
      </c>
      <c r="F413" s="5">
        <v>6053160.0499999998</v>
      </c>
    </row>
    <row r="414" spans="1:6" x14ac:dyDescent="0.25">
      <c r="A414">
        <v>2022</v>
      </c>
      <c r="B414" s="3">
        <v>44562</v>
      </c>
      <c r="C414" t="s">
        <v>16</v>
      </c>
      <c r="D414" t="s">
        <v>26</v>
      </c>
      <c r="E414" s="5">
        <v>24600</v>
      </c>
      <c r="F414" s="5">
        <v>20748</v>
      </c>
    </row>
    <row r="415" spans="1:6" x14ac:dyDescent="0.25">
      <c r="A415">
        <v>2022</v>
      </c>
      <c r="B415" s="3">
        <v>44562</v>
      </c>
      <c r="C415" t="s">
        <v>16</v>
      </c>
      <c r="D415" t="s">
        <v>44</v>
      </c>
      <c r="E415" s="5">
        <v>96000</v>
      </c>
      <c r="F415" s="5">
        <v>66281.84</v>
      </c>
    </row>
    <row r="416" spans="1:6" x14ac:dyDescent="0.25">
      <c r="A416">
        <v>2022</v>
      </c>
      <c r="B416" s="3">
        <v>44562</v>
      </c>
      <c r="C416" t="s">
        <v>16</v>
      </c>
      <c r="D416" t="s">
        <v>28</v>
      </c>
      <c r="E416" s="5">
        <v>3330.0154000000002</v>
      </c>
      <c r="F416" s="5">
        <v>9655.99</v>
      </c>
    </row>
    <row r="417" spans="1:6" x14ac:dyDescent="0.25">
      <c r="A417">
        <v>2022</v>
      </c>
      <c r="B417" s="3">
        <v>44562</v>
      </c>
      <c r="C417" t="s">
        <v>16</v>
      </c>
      <c r="D417" t="s">
        <v>19</v>
      </c>
      <c r="E417" s="5">
        <v>24094.6162</v>
      </c>
      <c r="F417" s="5">
        <v>60074.34</v>
      </c>
    </row>
    <row r="418" spans="1:6" x14ac:dyDescent="0.25">
      <c r="A418">
        <v>2022</v>
      </c>
      <c r="B418" s="3">
        <v>44562</v>
      </c>
      <c r="C418" t="s">
        <v>16</v>
      </c>
      <c r="D418" t="s">
        <v>20</v>
      </c>
      <c r="E418" s="5">
        <v>48075</v>
      </c>
      <c r="F418" s="5">
        <v>42612.5</v>
      </c>
    </row>
    <row r="419" spans="1:6" x14ac:dyDescent="0.25">
      <c r="A419">
        <v>2022</v>
      </c>
      <c r="B419" s="3">
        <v>44562</v>
      </c>
      <c r="C419" t="s">
        <v>16</v>
      </c>
      <c r="D419" t="s">
        <v>8</v>
      </c>
      <c r="E419" s="5">
        <v>1277710.2</v>
      </c>
      <c r="F419" s="5">
        <v>1148063.3799999999</v>
      </c>
    </row>
    <row r="420" spans="1:6" x14ac:dyDescent="0.25">
      <c r="A420">
        <v>2022</v>
      </c>
      <c r="B420" s="3">
        <v>44562</v>
      </c>
      <c r="C420" t="s">
        <v>16</v>
      </c>
      <c r="D420" t="s">
        <v>30</v>
      </c>
      <c r="E420" s="5">
        <v>22680</v>
      </c>
      <c r="F420" s="5">
        <v>23672.97</v>
      </c>
    </row>
    <row r="421" spans="1:6" x14ac:dyDescent="0.25">
      <c r="A421">
        <v>2022</v>
      </c>
      <c r="B421" s="3">
        <v>44562</v>
      </c>
      <c r="C421" t="s">
        <v>21</v>
      </c>
      <c r="D421" t="s">
        <v>17</v>
      </c>
      <c r="E421" s="5">
        <v>3451.68</v>
      </c>
      <c r="F421" s="5">
        <v>20533.84</v>
      </c>
    </row>
    <row r="422" spans="1:6" x14ac:dyDescent="0.25">
      <c r="A422">
        <v>2022</v>
      </c>
      <c r="B422" s="3">
        <v>44562</v>
      </c>
      <c r="C422" t="s">
        <v>21</v>
      </c>
      <c r="D422" t="s">
        <v>25</v>
      </c>
      <c r="E422" s="5">
        <v>0.45</v>
      </c>
      <c r="F422" s="5">
        <v>112.95</v>
      </c>
    </row>
    <row r="423" spans="1:6" x14ac:dyDescent="0.25">
      <c r="A423">
        <v>2022</v>
      </c>
      <c r="B423" s="3">
        <v>44562</v>
      </c>
      <c r="C423" t="s">
        <v>21</v>
      </c>
      <c r="D423" t="s">
        <v>42</v>
      </c>
      <c r="E423" s="5">
        <v>30444.615399999999</v>
      </c>
      <c r="F423" s="5">
        <v>151649.31</v>
      </c>
    </row>
    <row r="424" spans="1:6" x14ac:dyDescent="0.25">
      <c r="A424">
        <v>2022</v>
      </c>
      <c r="B424" s="3">
        <v>44562</v>
      </c>
      <c r="C424" t="s">
        <v>21</v>
      </c>
      <c r="D424" t="s">
        <v>7</v>
      </c>
      <c r="E424" s="5">
        <v>68870.720000000001</v>
      </c>
      <c r="F424" s="5">
        <v>439540.54</v>
      </c>
    </row>
    <row r="425" spans="1:6" x14ac:dyDescent="0.25">
      <c r="A425">
        <v>2022</v>
      </c>
      <c r="B425" s="3">
        <v>44562</v>
      </c>
      <c r="C425" t="s">
        <v>21</v>
      </c>
      <c r="D425" t="s">
        <v>22</v>
      </c>
      <c r="E425" s="5">
        <v>23299.94</v>
      </c>
      <c r="F425" s="5">
        <v>82872.259999999995</v>
      </c>
    </row>
    <row r="426" spans="1:6" x14ac:dyDescent="0.25">
      <c r="A426">
        <v>2022</v>
      </c>
      <c r="B426" s="3">
        <v>44562</v>
      </c>
      <c r="C426" t="s">
        <v>21</v>
      </c>
      <c r="D426" t="s">
        <v>28</v>
      </c>
      <c r="E426" s="5">
        <v>13344.918600000001</v>
      </c>
      <c r="F426" s="5">
        <v>79282.990000000005</v>
      </c>
    </row>
    <row r="427" spans="1:6" x14ac:dyDescent="0.25">
      <c r="A427">
        <v>2022</v>
      </c>
      <c r="B427" s="3">
        <v>44562</v>
      </c>
      <c r="C427" t="s">
        <v>21</v>
      </c>
      <c r="D427" t="s">
        <v>19</v>
      </c>
      <c r="E427" s="5">
        <v>67707.035999999993</v>
      </c>
      <c r="F427" s="5">
        <v>450704.85</v>
      </c>
    </row>
    <row r="428" spans="1:6" x14ac:dyDescent="0.25">
      <c r="A428">
        <v>2022</v>
      </c>
      <c r="B428" s="3">
        <v>44562</v>
      </c>
      <c r="C428" t="s">
        <v>21</v>
      </c>
      <c r="D428" t="s">
        <v>8</v>
      </c>
      <c r="E428" s="5">
        <v>46680</v>
      </c>
      <c r="F428" s="5">
        <v>48480.58</v>
      </c>
    </row>
    <row r="429" spans="1:6" x14ac:dyDescent="0.25">
      <c r="A429">
        <v>2022</v>
      </c>
      <c r="B429" s="3">
        <v>44562</v>
      </c>
      <c r="C429" t="s">
        <v>21</v>
      </c>
      <c r="D429" t="s">
        <v>23</v>
      </c>
      <c r="E429" s="5">
        <v>24888</v>
      </c>
      <c r="F429" s="5">
        <v>139109.37</v>
      </c>
    </row>
    <row r="430" spans="1:6" x14ac:dyDescent="0.25">
      <c r="A430">
        <v>2022</v>
      </c>
      <c r="B430" s="3">
        <v>44562</v>
      </c>
      <c r="C430" t="s">
        <v>21</v>
      </c>
      <c r="D430" t="s">
        <v>9</v>
      </c>
      <c r="E430" s="5">
        <v>525</v>
      </c>
      <c r="F430" s="5">
        <v>126.76</v>
      </c>
    </row>
    <row r="431" spans="1:6" x14ac:dyDescent="0.25">
      <c r="A431">
        <v>2022</v>
      </c>
      <c r="B431" s="3">
        <v>44562</v>
      </c>
      <c r="C431" t="s">
        <v>21</v>
      </c>
      <c r="D431" t="s">
        <v>24</v>
      </c>
      <c r="E431" s="5">
        <v>1956.16</v>
      </c>
      <c r="F431" s="5">
        <v>11005.43</v>
      </c>
    </row>
    <row r="432" spans="1:6" x14ac:dyDescent="0.25">
      <c r="A432">
        <v>2022</v>
      </c>
      <c r="B432" s="3">
        <v>44593</v>
      </c>
      <c r="C432" t="s">
        <v>6</v>
      </c>
      <c r="D432" t="s">
        <v>7</v>
      </c>
      <c r="E432" s="5">
        <v>36000</v>
      </c>
      <c r="F432" s="5">
        <v>49800</v>
      </c>
    </row>
    <row r="433" spans="1:6" x14ac:dyDescent="0.25">
      <c r="A433">
        <v>2022</v>
      </c>
      <c r="B433" s="3">
        <v>44593</v>
      </c>
      <c r="C433" t="s">
        <v>6</v>
      </c>
      <c r="D433" t="s">
        <v>22</v>
      </c>
      <c r="E433" s="5">
        <v>1467.72</v>
      </c>
      <c r="F433" s="5">
        <v>4230.08</v>
      </c>
    </row>
    <row r="434" spans="1:6" x14ac:dyDescent="0.25">
      <c r="A434">
        <v>2022</v>
      </c>
      <c r="B434" s="3">
        <v>44593</v>
      </c>
      <c r="C434" t="s">
        <v>10</v>
      </c>
      <c r="D434" t="s">
        <v>11</v>
      </c>
      <c r="E434" s="5">
        <v>91465</v>
      </c>
      <c r="F434" s="5">
        <v>140837.18</v>
      </c>
    </row>
    <row r="435" spans="1:6" x14ac:dyDescent="0.25">
      <c r="A435">
        <v>2022</v>
      </c>
      <c r="B435" s="3">
        <v>44593</v>
      </c>
      <c r="C435" t="s">
        <v>13</v>
      </c>
      <c r="D435" t="s">
        <v>26</v>
      </c>
      <c r="E435" s="5">
        <v>84000</v>
      </c>
      <c r="F435" s="5">
        <v>78446.31</v>
      </c>
    </row>
    <row r="436" spans="1:6" x14ac:dyDescent="0.25">
      <c r="A436">
        <v>2022</v>
      </c>
      <c r="B436" s="3">
        <v>44593</v>
      </c>
      <c r="C436" t="s">
        <v>13</v>
      </c>
      <c r="D436" t="s">
        <v>8</v>
      </c>
      <c r="E436" s="5">
        <v>35000</v>
      </c>
      <c r="F436" s="5">
        <v>31325</v>
      </c>
    </row>
    <row r="437" spans="1:6" x14ac:dyDescent="0.25">
      <c r="A437">
        <v>2022</v>
      </c>
      <c r="B437" s="3">
        <v>44593</v>
      </c>
      <c r="C437" t="s">
        <v>15</v>
      </c>
      <c r="D437" t="s">
        <v>8</v>
      </c>
      <c r="E437" s="5">
        <v>189000</v>
      </c>
      <c r="F437" s="5">
        <v>224847.66</v>
      </c>
    </row>
    <row r="438" spans="1:6" x14ac:dyDescent="0.25">
      <c r="A438">
        <v>2022</v>
      </c>
      <c r="B438" s="3">
        <v>44593</v>
      </c>
      <c r="C438" t="s">
        <v>16</v>
      </c>
      <c r="D438" t="s">
        <v>11</v>
      </c>
      <c r="E438" s="5">
        <v>358410</v>
      </c>
      <c r="F438" s="5">
        <v>317889.83</v>
      </c>
    </row>
    <row r="439" spans="1:6" x14ac:dyDescent="0.25">
      <c r="A439">
        <v>2022</v>
      </c>
      <c r="B439" s="3">
        <v>44593</v>
      </c>
      <c r="C439" t="s">
        <v>16</v>
      </c>
      <c r="D439" t="s">
        <v>17</v>
      </c>
      <c r="E439" s="5">
        <v>1562627.6</v>
      </c>
      <c r="F439" s="5">
        <v>1747962.56</v>
      </c>
    </row>
    <row r="440" spans="1:6" x14ac:dyDescent="0.25">
      <c r="A440">
        <v>2022</v>
      </c>
      <c r="B440" s="3">
        <v>44593</v>
      </c>
      <c r="C440" t="s">
        <v>16</v>
      </c>
      <c r="D440" t="s">
        <v>18</v>
      </c>
      <c r="E440" s="5">
        <v>5764047</v>
      </c>
      <c r="F440" s="5">
        <v>5011412.0999999996</v>
      </c>
    </row>
    <row r="441" spans="1:6" x14ac:dyDescent="0.25">
      <c r="A441">
        <v>2022</v>
      </c>
      <c r="B441" s="3">
        <v>44593</v>
      </c>
      <c r="C441" t="s">
        <v>16</v>
      </c>
      <c r="D441" t="s">
        <v>19</v>
      </c>
      <c r="E441" s="5">
        <v>19607.259099999999</v>
      </c>
      <c r="F441" s="5">
        <v>27335.87</v>
      </c>
    </row>
    <row r="442" spans="1:6" x14ac:dyDescent="0.25">
      <c r="A442">
        <v>2022</v>
      </c>
      <c r="B442" s="3">
        <v>44593</v>
      </c>
      <c r="C442" t="s">
        <v>16</v>
      </c>
      <c r="D442" t="s">
        <v>20</v>
      </c>
      <c r="E442" s="5">
        <v>71700</v>
      </c>
      <c r="F442" s="5">
        <v>64200</v>
      </c>
    </row>
    <row r="443" spans="1:6" x14ac:dyDescent="0.25">
      <c r="A443">
        <v>2022</v>
      </c>
      <c r="B443" s="3">
        <v>44593</v>
      </c>
      <c r="C443" t="s">
        <v>16</v>
      </c>
      <c r="D443" t="s">
        <v>8</v>
      </c>
      <c r="E443" s="5">
        <v>2137574.4361</v>
      </c>
      <c r="F443" s="5">
        <v>1927019.61</v>
      </c>
    </row>
    <row r="444" spans="1:6" x14ac:dyDescent="0.25">
      <c r="A444">
        <v>2022</v>
      </c>
      <c r="B444" s="3">
        <v>44593</v>
      </c>
      <c r="C444" t="s">
        <v>21</v>
      </c>
      <c r="D444" t="s">
        <v>17</v>
      </c>
      <c r="E444" s="5">
        <v>15060.96</v>
      </c>
      <c r="F444" s="5">
        <v>84526.720000000001</v>
      </c>
    </row>
    <row r="445" spans="1:6" x14ac:dyDescent="0.25">
      <c r="A445">
        <v>2022</v>
      </c>
      <c r="B445" s="3">
        <v>44593</v>
      </c>
      <c r="C445" t="s">
        <v>21</v>
      </c>
      <c r="D445" t="s">
        <v>25</v>
      </c>
      <c r="E445" s="5">
        <v>45</v>
      </c>
      <c r="F445" s="5">
        <v>2572.15</v>
      </c>
    </row>
    <row r="446" spans="1:6" x14ac:dyDescent="0.25">
      <c r="A446">
        <v>2022</v>
      </c>
      <c r="B446" s="3">
        <v>44593</v>
      </c>
      <c r="C446" t="s">
        <v>21</v>
      </c>
      <c r="D446" t="s">
        <v>18</v>
      </c>
      <c r="E446" s="5">
        <v>48372</v>
      </c>
      <c r="F446" s="5">
        <v>43987.01</v>
      </c>
    </row>
    <row r="447" spans="1:6" x14ac:dyDescent="0.25">
      <c r="A447">
        <v>2022</v>
      </c>
      <c r="B447" s="3">
        <v>44593</v>
      </c>
      <c r="C447" t="s">
        <v>21</v>
      </c>
      <c r="D447" t="s">
        <v>7</v>
      </c>
      <c r="E447" s="5">
        <v>27417.4935</v>
      </c>
      <c r="F447" s="5">
        <v>165349.25</v>
      </c>
    </row>
    <row r="448" spans="1:6" x14ac:dyDescent="0.25">
      <c r="A448">
        <v>2022</v>
      </c>
      <c r="B448" s="3">
        <v>44593</v>
      </c>
      <c r="C448" t="s">
        <v>21</v>
      </c>
      <c r="D448" t="s">
        <v>22</v>
      </c>
      <c r="E448" s="5">
        <v>6392.22</v>
      </c>
      <c r="F448" s="5">
        <v>25221.14</v>
      </c>
    </row>
    <row r="449" spans="1:6" x14ac:dyDescent="0.25">
      <c r="A449">
        <v>2022</v>
      </c>
      <c r="B449" s="3">
        <v>44593</v>
      </c>
      <c r="C449" t="s">
        <v>21</v>
      </c>
      <c r="D449" t="s">
        <v>19</v>
      </c>
      <c r="E449" s="5">
        <v>33505.561999999998</v>
      </c>
      <c r="F449" s="5">
        <v>233847.63</v>
      </c>
    </row>
    <row r="450" spans="1:6" x14ac:dyDescent="0.25">
      <c r="A450">
        <v>2022</v>
      </c>
      <c r="B450" s="3">
        <v>44593</v>
      </c>
      <c r="C450" t="s">
        <v>21</v>
      </c>
      <c r="D450" t="s">
        <v>20</v>
      </c>
      <c r="E450" s="5">
        <v>140000</v>
      </c>
      <c r="F450" s="5">
        <v>207052.9</v>
      </c>
    </row>
    <row r="451" spans="1:6" x14ac:dyDescent="0.25">
      <c r="A451">
        <v>2022</v>
      </c>
      <c r="B451" s="3">
        <v>44593</v>
      </c>
      <c r="C451" t="s">
        <v>21</v>
      </c>
      <c r="D451" t="s">
        <v>45</v>
      </c>
      <c r="E451" s="5">
        <v>75</v>
      </c>
      <c r="F451" s="5">
        <v>384.41</v>
      </c>
    </row>
    <row r="452" spans="1:6" x14ac:dyDescent="0.25">
      <c r="A452">
        <v>2022</v>
      </c>
      <c r="B452" s="3">
        <v>44593</v>
      </c>
      <c r="C452" t="s">
        <v>21</v>
      </c>
      <c r="D452" t="s">
        <v>8</v>
      </c>
      <c r="E452" s="5">
        <v>114660</v>
      </c>
      <c r="F452" s="5">
        <v>118641.06</v>
      </c>
    </row>
    <row r="453" spans="1:6" x14ac:dyDescent="0.25">
      <c r="A453">
        <v>2022</v>
      </c>
      <c r="B453" s="3">
        <v>44593</v>
      </c>
      <c r="C453" t="s">
        <v>21</v>
      </c>
      <c r="D453" t="s">
        <v>23</v>
      </c>
      <c r="E453" s="5">
        <v>6720</v>
      </c>
      <c r="F453" s="5">
        <v>37913.47</v>
      </c>
    </row>
    <row r="454" spans="1:6" x14ac:dyDescent="0.25">
      <c r="A454">
        <v>2022</v>
      </c>
      <c r="B454" s="3">
        <v>44593</v>
      </c>
      <c r="C454" t="s">
        <v>21</v>
      </c>
      <c r="D454" t="s">
        <v>9</v>
      </c>
      <c r="E454" s="5">
        <v>12059.629000000001</v>
      </c>
      <c r="F454" s="5">
        <v>89682.06</v>
      </c>
    </row>
    <row r="455" spans="1:6" x14ac:dyDescent="0.25">
      <c r="A455">
        <v>2022</v>
      </c>
      <c r="B455" s="3">
        <v>44593</v>
      </c>
      <c r="C455" t="s">
        <v>21</v>
      </c>
      <c r="D455" t="s">
        <v>24</v>
      </c>
      <c r="E455" s="5">
        <v>120.97</v>
      </c>
      <c r="F455" s="5">
        <v>975.6</v>
      </c>
    </row>
    <row r="456" spans="1:6" x14ac:dyDescent="0.25">
      <c r="A456">
        <v>2022</v>
      </c>
      <c r="B456" s="3">
        <v>44621</v>
      </c>
      <c r="C456" t="s">
        <v>6</v>
      </c>
      <c r="D456" t="s">
        <v>18</v>
      </c>
      <c r="E456" s="5">
        <v>46400</v>
      </c>
      <c r="F456" s="5">
        <v>42089.46</v>
      </c>
    </row>
    <row r="457" spans="1:6" x14ac:dyDescent="0.25">
      <c r="A457">
        <v>2022</v>
      </c>
      <c r="B457" s="3">
        <v>44621</v>
      </c>
      <c r="C457" t="s">
        <v>6</v>
      </c>
      <c r="D457" t="s">
        <v>7</v>
      </c>
      <c r="E457" s="5">
        <v>24000</v>
      </c>
      <c r="F457" s="5">
        <v>33840</v>
      </c>
    </row>
    <row r="458" spans="1:6" x14ac:dyDescent="0.25">
      <c r="A458">
        <v>2022</v>
      </c>
      <c r="B458" s="3">
        <v>44621</v>
      </c>
      <c r="C458" t="s">
        <v>6</v>
      </c>
      <c r="D458" t="s">
        <v>22</v>
      </c>
      <c r="E458" s="5">
        <v>1956.96</v>
      </c>
      <c r="F458" s="5">
        <v>6589.36</v>
      </c>
    </row>
    <row r="459" spans="1:6" x14ac:dyDescent="0.25">
      <c r="A459">
        <v>2022</v>
      </c>
      <c r="B459" s="3">
        <v>44621</v>
      </c>
      <c r="C459" t="s">
        <v>37</v>
      </c>
      <c r="D459" t="s">
        <v>9</v>
      </c>
      <c r="E459" s="5">
        <v>3250</v>
      </c>
      <c r="F459" s="5">
        <v>654.04</v>
      </c>
    </row>
    <row r="460" spans="1:6" x14ac:dyDescent="0.25">
      <c r="A460">
        <v>2022</v>
      </c>
      <c r="B460" s="3">
        <v>44621</v>
      </c>
      <c r="C460" t="s">
        <v>10</v>
      </c>
      <c r="D460" t="s">
        <v>11</v>
      </c>
      <c r="E460" s="5">
        <v>56680</v>
      </c>
      <c r="F460" s="5">
        <v>102024</v>
      </c>
    </row>
    <row r="461" spans="1:6" x14ac:dyDescent="0.25">
      <c r="A461">
        <v>2022</v>
      </c>
      <c r="B461" s="3">
        <v>44621</v>
      </c>
      <c r="C461" t="s">
        <v>10</v>
      </c>
      <c r="D461" t="s">
        <v>8</v>
      </c>
      <c r="E461" s="5">
        <v>90720</v>
      </c>
      <c r="F461" s="5">
        <v>142244.79999999999</v>
      </c>
    </row>
    <row r="462" spans="1:6" x14ac:dyDescent="0.25">
      <c r="A462">
        <v>2022</v>
      </c>
      <c r="B462" s="3">
        <v>44621</v>
      </c>
      <c r="C462" t="s">
        <v>10</v>
      </c>
      <c r="D462" t="s">
        <v>34</v>
      </c>
      <c r="E462" s="5">
        <v>0.3</v>
      </c>
      <c r="F462" s="5">
        <v>25.13</v>
      </c>
    </row>
    <row r="463" spans="1:6" x14ac:dyDescent="0.25">
      <c r="A463">
        <v>2022</v>
      </c>
      <c r="B463" s="3">
        <v>44621</v>
      </c>
      <c r="C463" t="s">
        <v>10</v>
      </c>
      <c r="D463" t="s">
        <v>23</v>
      </c>
      <c r="E463" s="5">
        <v>8100</v>
      </c>
      <c r="F463" s="5">
        <v>13365</v>
      </c>
    </row>
    <row r="464" spans="1:6" x14ac:dyDescent="0.25">
      <c r="A464">
        <v>2022</v>
      </c>
      <c r="B464" s="3">
        <v>44621</v>
      </c>
      <c r="C464" t="s">
        <v>13</v>
      </c>
      <c r="D464" t="s">
        <v>26</v>
      </c>
      <c r="E464" s="5">
        <v>21000</v>
      </c>
      <c r="F464" s="5">
        <v>17608.04</v>
      </c>
    </row>
    <row r="465" spans="1:6" x14ac:dyDescent="0.25">
      <c r="A465">
        <v>2022</v>
      </c>
      <c r="B465" s="3">
        <v>44621</v>
      </c>
      <c r="C465" t="s">
        <v>13</v>
      </c>
      <c r="D465" t="s">
        <v>19</v>
      </c>
      <c r="E465" s="5">
        <v>0.45</v>
      </c>
      <c r="F465" s="5">
        <v>90.11</v>
      </c>
    </row>
    <row r="466" spans="1:6" x14ac:dyDescent="0.25">
      <c r="A466">
        <v>2022</v>
      </c>
      <c r="B466" s="3">
        <v>44621</v>
      </c>
      <c r="C466" t="s">
        <v>13</v>
      </c>
      <c r="D466" t="s">
        <v>8</v>
      </c>
      <c r="E466" s="5">
        <v>75000</v>
      </c>
      <c r="F466" s="5">
        <v>69650</v>
      </c>
    </row>
    <row r="467" spans="1:6" x14ac:dyDescent="0.25">
      <c r="A467">
        <v>2022</v>
      </c>
      <c r="B467" s="3">
        <v>44621</v>
      </c>
      <c r="C467" t="s">
        <v>13</v>
      </c>
      <c r="D467" t="s">
        <v>9</v>
      </c>
      <c r="E467" s="5">
        <v>1750</v>
      </c>
      <c r="F467" s="5">
        <v>940.71</v>
      </c>
    </row>
    <row r="468" spans="1:6" x14ac:dyDescent="0.25">
      <c r="A468">
        <v>2022</v>
      </c>
      <c r="B468" s="3">
        <v>44621</v>
      </c>
      <c r="C468" t="s">
        <v>15</v>
      </c>
      <c r="D468" t="s">
        <v>11</v>
      </c>
      <c r="E468" s="5">
        <v>50000</v>
      </c>
      <c r="F468" s="5">
        <v>68730.899999999994</v>
      </c>
    </row>
    <row r="469" spans="1:6" x14ac:dyDescent="0.25">
      <c r="A469">
        <v>2022</v>
      </c>
      <c r="B469" s="3">
        <v>44621</v>
      </c>
      <c r="C469" t="s">
        <v>15</v>
      </c>
      <c r="D469" t="s">
        <v>8</v>
      </c>
      <c r="E469" s="5">
        <v>316525</v>
      </c>
      <c r="F469" s="5">
        <v>367546.9</v>
      </c>
    </row>
    <row r="470" spans="1:6" x14ac:dyDescent="0.25">
      <c r="A470">
        <v>2022</v>
      </c>
      <c r="B470" s="3">
        <v>44621</v>
      </c>
      <c r="C470" t="s">
        <v>15</v>
      </c>
      <c r="D470" t="s">
        <v>34</v>
      </c>
      <c r="E470" s="5">
        <v>4000</v>
      </c>
      <c r="F470" s="5">
        <v>7600</v>
      </c>
    </row>
    <row r="471" spans="1:6" x14ac:dyDescent="0.25">
      <c r="A471">
        <v>2022</v>
      </c>
      <c r="B471" s="3">
        <v>44621</v>
      </c>
      <c r="C471" t="s">
        <v>15</v>
      </c>
      <c r="D471" t="s">
        <v>9</v>
      </c>
      <c r="E471" s="5">
        <v>125</v>
      </c>
      <c r="F471" s="5">
        <v>118.22</v>
      </c>
    </row>
    <row r="472" spans="1:6" x14ac:dyDescent="0.25">
      <c r="A472">
        <v>2022</v>
      </c>
      <c r="B472" s="3">
        <v>44621</v>
      </c>
      <c r="C472" t="s">
        <v>33</v>
      </c>
      <c r="D472" t="s">
        <v>17</v>
      </c>
      <c r="E472" s="5">
        <v>0.34620000000000001</v>
      </c>
      <c r="F472" s="5">
        <v>44.6</v>
      </c>
    </row>
    <row r="473" spans="1:6" x14ac:dyDescent="0.25">
      <c r="A473">
        <v>2022</v>
      </c>
      <c r="B473" s="3">
        <v>44621</v>
      </c>
      <c r="C473" t="s">
        <v>16</v>
      </c>
      <c r="D473" t="s">
        <v>11</v>
      </c>
      <c r="E473" s="5">
        <v>360040</v>
      </c>
      <c r="F473" s="5">
        <v>319029.93</v>
      </c>
    </row>
    <row r="474" spans="1:6" x14ac:dyDescent="0.25">
      <c r="A474">
        <v>2022</v>
      </c>
      <c r="B474" s="3">
        <v>44621</v>
      </c>
      <c r="C474" t="s">
        <v>16</v>
      </c>
      <c r="D474" t="s">
        <v>17</v>
      </c>
      <c r="E474" s="5">
        <v>1921328.88</v>
      </c>
      <c r="F474" s="5">
        <v>2081032.63</v>
      </c>
    </row>
    <row r="475" spans="1:6" x14ac:dyDescent="0.25">
      <c r="A475">
        <v>2022</v>
      </c>
      <c r="B475" s="3">
        <v>44621</v>
      </c>
      <c r="C475" t="s">
        <v>16</v>
      </c>
      <c r="D475" t="s">
        <v>18</v>
      </c>
      <c r="E475" s="5">
        <v>11051342.6</v>
      </c>
      <c r="F475" s="5">
        <v>8099142.2999999998</v>
      </c>
    </row>
    <row r="476" spans="1:6" x14ac:dyDescent="0.25">
      <c r="A476">
        <v>2022</v>
      </c>
      <c r="B476" s="3">
        <v>44621</v>
      </c>
      <c r="C476" t="s">
        <v>16</v>
      </c>
      <c r="D476" t="s">
        <v>22</v>
      </c>
      <c r="E476" s="5">
        <v>4359</v>
      </c>
      <c r="F476" s="5">
        <v>4543</v>
      </c>
    </row>
    <row r="477" spans="1:6" x14ac:dyDescent="0.25">
      <c r="A477">
        <v>2022</v>
      </c>
      <c r="B477" s="3">
        <v>44621</v>
      </c>
      <c r="C477" t="s">
        <v>16</v>
      </c>
      <c r="D477" t="s">
        <v>26</v>
      </c>
      <c r="E477" s="5">
        <v>25200</v>
      </c>
      <c r="F477" s="5">
        <v>22176</v>
      </c>
    </row>
    <row r="478" spans="1:6" x14ac:dyDescent="0.25">
      <c r="A478">
        <v>2022</v>
      </c>
      <c r="B478" s="3">
        <v>44621</v>
      </c>
      <c r="C478" t="s">
        <v>16</v>
      </c>
      <c r="D478" t="s">
        <v>19</v>
      </c>
      <c r="E478" s="5">
        <v>12345.1</v>
      </c>
      <c r="F478" s="5">
        <v>28330.67</v>
      </c>
    </row>
    <row r="479" spans="1:6" x14ac:dyDescent="0.25">
      <c r="A479">
        <v>2022</v>
      </c>
      <c r="B479" s="3">
        <v>44621</v>
      </c>
      <c r="C479" t="s">
        <v>16</v>
      </c>
      <c r="D479" t="s">
        <v>20</v>
      </c>
      <c r="E479" s="5">
        <v>118950</v>
      </c>
      <c r="F479" s="5">
        <v>109947.5</v>
      </c>
    </row>
    <row r="480" spans="1:6" x14ac:dyDescent="0.25">
      <c r="A480">
        <v>2022</v>
      </c>
      <c r="B480" s="3">
        <v>44621</v>
      </c>
      <c r="C480" t="s">
        <v>16</v>
      </c>
      <c r="D480" t="s">
        <v>8</v>
      </c>
      <c r="E480" s="5">
        <v>2217901.5956000001</v>
      </c>
      <c r="F480" s="5">
        <v>2319572.2400000002</v>
      </c>
    </row>
    <row r="481" spans="1:6" x14ac:dyDescent="0.25">
      <c r="A481">
        <v>2022</v>
      </c>
      <c r="B481" s="3">
        <v>44621</v>
      </c>
      <c r="C481" t="s">
        <v>21</v>
      </c>
      <c r="D481" t="s">
        <v>42</v>
      </c>
      <c r="E481" s="5">
        <v>22423.599999999999</v>
      </c>
      <c r="F481" s="5">
        <v>115638.91</v>
      </c>
    </row>
    <row r="482" spans="1:6" x14ac:dyDescent="0.25">
      <c r="A482">
        <v>2022</v>
      </c>
      <c r="B482" s="3">
        <v>44621</v>
      </c>
      <c r="C482" t="s">
        <v>21</v>
      </c>
      <c r="D482" t="s">
        <v>22</v>
      </c>
      <c r="E482" s="5">
        <v>1390.6</v>
      </c>
      <c r="F482" s="5">
        <v>6193.98</v>
      </c>
    </row>
    <row r="483" spans="1:6" x14ac:dyDescent="0.25">
      <c r="A483">
        <v>2022</v>
      </c>
      <c r="B483" s="3">
        <v>44621</v>
      </c>
      <c r="C483" t="s">
        <v>21</v>
      </c>
      <c r="D483" t="s">
        <v>28</v>
      </c>
      <c r="E483" s="5">
        <v>3423.5219999999999</v>
      </c>
      <c r="F483" s="5">
        <v>22754.51</v>
      </c>
    </row>
    <row r="484" spans="1:6" x14ac:dyDescent="0.25">
      <c r="A484">
        <v>2022</v>
      </c>
      <c r="B484" s="3">
        <v>44621</v>
      </c>
      <c r="C484" t="s">
        <v>21</v>
      </c>
      <c r="D484" t="s">
        <v>19</v>
      </c>
      <c r="E484" s="5">
        <v>53352.972999999998</v>
      </c>
      <c r="F484" s="5">
        <v>387175.41</v>
      </c>
    </row>
    <row r="485" spans="1:6" x14ac:dyDescent="0.25">
      <c r="A485">
        <v>2022</v>
      </c>
      <c r="B485" s="3">
        <v>44621</v>
      </c>
      <c r="C485" t="s">
        <v>21</v>
      </c>
      <c r="D485" t="s">
        <v>8</v>
      </c>
      <c r="E485" s="5">
        <v>46680</v>
      </c>
      <c r="F485" s="5">
        <v>48667.57</v>
      </c>
    </row>
    <row r="486" spans="1:6" x14ac:dyDescent="0.25">
      <c r="A486">
        <v>2022</v>
      </c>
      <c r="B486" s="3">
        <v>44621</v>
      </c>
      <c r="C486" t="s">
        <v>21</v>
      </c>
      <c r="D486" t="s">
        <v>9</v>
      </c>
      <c r="E486" s="5">
        <v>5403.8440000000001</v>
      </c>
      <c r="F486" s="5">
        <v>35296.050000000003</v>
      </c>
    </row>
    <row r="487" spans="1:6" x14ac:dyDescent="0.25">
      <c r="A487">
        <v>2022</v>
      </c>
      <c r="B487" s="3">
        <v>44621</v>
      </c>
      <c r="C487" t="s">
        <v>21</v>
      </c>
      <c r="D487" t="s">
        <v>24</v>
      </c>
      <c r="E487" s="5">
        <v>329.58</v>
      </c>
      <c r="F487" s="5">
        <v>2547.6799999999998</v>
      </c>
    </row>
    <row r="488" spans="1:6" x14ac:dyDescent="0.25">
      <c r="A488">
        <v>2022</v>
      </c>
      <c r="B488" s="3">
        <v>44652</v>
      </c>
      <c r="C488" t="s">
        <v>6</v>
      </c>
      <c r="D488" t="s">
        <v>9</v>
      </c>
      <c r="E488" s="5">
        <v>10973</v>
      </c>
      <c r="F488" s="5">
        <v>1893.07</v>
      </c>
    </row>
    <row r="489" spans="1:6" x14ac:dyDescent="0.25">
      <c r="A489">
        <v>2022</v>
      </c>
      <c r="B489" s="3">
        <v>44652</v>
      </c>
      <c r="C489" t="s">
        <v>10</v>
      </c>
      <c r="D489" t="s">
        <v>11</v>
      </c>
      <c r="E489" s="5">
        <v>274400</v>
      </c>
      <c r="F489" s="5">
        <v>396723.36</v>
      </c>
    </row>
    <row r="490" spans="1:6" x14ac:dyDescent="0.25">
      <c r="A490">
        <v>2022</v>
      </c>
      <c r="B490" s="3">
        <v>44652</v>
      </c>
      <c r="C490" t="s">
        <v>10</v>
      </c>
      <c r="D490" t="s">
        <v>18</v>
      </c>
      <c r="E490" s="5">
        <v>69300</v>
      </c>
      <c r="F490" s="5">
        <v>110560.6</v>
      </c>
    </row>
    <row r="491" spans="1:6" x14ac:dyDescent="0.25">
      <c r="A491">
        <v>2022</v>
      </c>
      <c r="B491" s="3">
        <v>44652</v>
      </c>
      <c r="C491" t="s">
        <v>10</v>
      </c>
      <c r="D491" t="s">
        <v>8</v>
      </c>
      <c r="E491" s="5">
        <v>150110</v>
      </c>
      <c r="F491" s="5">
        <v>235773.2</v>
      </c>
    </row>
    <row r="492" spans="1:6" x14ac:dyDescent="0.25">
      <c r="A492">
        <v>2022</v>
      </c>
      <c r="B492" s="3">
        <v>44652</v>
      </c>
      <c r="C492" t="s">
        <v>10</v>
      </c>
      <c r="D492" t="s">
        <v>23</v>
      </c>
      <c r="E492" s="5">
        <v>8100</v>
      </c>
      <c r="F492" s="5">
        <v>13365</v>
      </c>
    </row>
    <row r="493" spans="1:6" x14ac:dyDescent="0.25">
      <c r="A493">
        <v>2022</v>
      </c>
      <c r="B493" s="3">
        <v>44652</v>
      </c>
      <c r="C493" t="s">
        <v>10</v>
      </c>
      <c r="D493" t="s">
        <v>14</v>
      </c>
      <c r="E493" s="5">
        <v>19000</v>
      </c>
      <c r="F493" s="5">
        <v>39258.81</v>
      </c>
    </row>
    <row r="494" spans="1:6" x14ac:dyDescent="0.25">
      <c r="A494">
        <v>2022</v>
      </c>
      <c r="B494" s="3">
        <v>44652</v>
      </c>
      <c r="C494" t="s">
        <v>13</v>
      </c>
      <c r="D494" t="s">
        <v>7</v>
      </c>
      <c r="E494" s="5">
        <v>129</v>
      </c>
      <c r="F494" s="5">
        <v>836.81</v>
      </c>
    </row>
    <row r="495" spans="1:6" x14ac:dyDescent="0.25">
      <c r="A495">
        <v>2022</v>
      </c>
      <c r="B495" s="3">
        <v>44652</v>
      </c>
      <c r="C495" t="s">
        <v>13</v>
      </c>
      <c r="D495" t="s">
        <v>8</v>
      </c>
      <c r="E495" s="5">
        <v>55000</v>
      </c>
      <c r="F495" s="5">
        <v>49987.51</v>
      </c>
    </row>
    <row r="496" spans="1:6" x14ac:dyDescent="0.25">
      <c r="A496">
        <v>2022</v>
      </c>
      <c r="B496" s="3">
        <v>44652</v>
      </c>
      <c r="C496" t="s">
        <v>15</v>
      </c>
      <c r="D496" t="s">
        <v>11</v>
      </c>
      <c r="E496" s="5">
        <v>299975</v>
      </c>
      <c r="F496" s="5">
        <v>402445.5</v>
      </c>
    </row>
    <row r="497" spans="1:6" x14ac:dyDescent="0.25">
      <c r="A497">
        <v>2022</v>
      </c>
      <c r="B497" s="3">
        <v>44652</v>
      </c>
      <c r="C497" t="s">
        <v>15</v>
      </c>
      <c r="D497" t="s">
        <v>8</v>
      </c>
      <c r="E497" s="5">
        <v>168525</v>
      </c>
      <c r="F497" s="5">
        <v>249600.16</v>
      </c>
    </row>
    <row r="498" spans="1:6" x14ac:dyDescent="0.25">
      <c r="A498">
        <v>2022</v>
      </c>
      <c r="B498" s="3">
        <v>44652</v>
      </c>
      <c r="C498" t="s">
        <v>15</v>
      </c>
      <c r="D498" t="s">
        <v>9</v>
      </c>
      <c r="E498" s="5">
        <v>3000</v>
      </c>
      <c r="F498" s="5">
        <v>310.41000000000003</v>
      </c>
    </row>
    <row r="499" spans="1:6" x14ac:dyDescent="0.25">
      <c r="A499">
        <v>2022</v>
      </c>
      <c r="B499" s="3">
        <v>44652</v>
      </c>
      <c r="C499" t="s">
        <v>16</v>
      </c>
      <c r="D499" t="s">
        <v>11</v>
      </c>
      <c r="E499" s="5">
        <v>959760</v>
      </c>
      <c r="F499" s="5">
        <v>1158119.1499999999</v>
      </c>
    </row>
    <row r="500" spans="1:6" x14ac:dyDescent="0.25">
      <c r="A500">
        <v>2022</v>
      </c>
      <c r="B500" s="3">
        <v>44652</v>
      </c>
      <c r="C500" t="s">
        <v>16</v>
      </c>
      <c r="D500" t="s">
        <v>17</v>
      </c>
      <c r="E500" s="5">
        <v>1803249.2901000001</v>
      </c>
      <c r="F500" s="5">
        <v>1980213.38</v>
      </c>
    </row>
    <row r="501" spans="1:6" x14ac:dyDescent="0.25">
      <c r="A501">
        <v>2022</v>
      </c>
      <c r="B501" s="3">
        <v>44652</v>
      </c>
      <c r="C501" t="s">
        <v>16</v>
      </c>
      <c r="D501" t="s">
        <v>18</v>
      </c>
      <c r="E501" s="5">
        <v>8891847.6199999992</v>
      </c>
      <c r="F501" s="5">
        <v>8141680.6399999997</v>
      </c>
    </row>
    <row r="502" spans="1:6" x14ac:dyDescent="0.25">
      <c r="A502">
        <v>2022</v>
      </c>
      <c r="B502" s="3">
        <v>44652</v>
      </c>
      <c r="C502" t="s">
        <v>16</v>
      </c>
      <c r="D502" t="s">
        <v>26</v>
      </c>
      <c r="E502" s="5">
        <v>25200</v>
      </c>
      <c r="F502" s="5">
        <v>22680</v>
      </c>
    </row>
    <row r="503" spans="1:6" x14ac:dyDescent="0.25">
      <c r="A503">
        <v>2022</v>
      </c>
      <c r="B503" s="3">
        <v>44652</v>
      </c>
      <c r="C503" t="s">
        <v>16</v>
      </c>
      <c r="D503" t="s">
        <v>44</v>
      </c>
      <c r="E503" s="5">
        <v>48000</v>
      </c>
      <c r="F503" s="5">
        <v>46798.14</v>
      </c>
    </row>
    <row r="504" spans="1:6" x14ac:dyDescent="0.25">
      <c r="A504">
        <v>2022</v>
      </c>
      <c r="B504" s="3">
        <v>44652</v>
      </c>
      <c r="C504" t="s">
        <v>16</v>
      </c>
      <c r="D504" t="s">
        <v>19</v>
      </c>
      <c r="E504" s="5">
        <v>18155.160500000002</v>
      </c>
      <c r="F504" s="5">
        <v>43739.74</v>
      </c>
    </row>
    <row r="505" spans="1:6" x14ac:dyDescent="0.25">
      <c r="A505">
        <v>2022</v>
      </c>
      <c r="B505" s="3">
        <v>44652</v>
      </c>
      <c r="C505" t="s">
        <v>16</v>
      </c>
      <c r="D505" t="s">
        <v>20</v>
      </c>
      <c r="E505" s="5">
        <v>96150</v>
      </c>
      <c r="F505" s="5">
        <v>90665</v>
      </c>
    </row>
    <row r="506" spans="1:6" x14ac:dyDescent="0.25">
      <c r="A506">
        <v>2022</v>
      </c>
      <c r="B506" s="3">
        <v>44652</v>
      </c>
      <c r="C506" t="s">
        <v>16</v>
      </c>
      <c r="D506" t="s">
        <v>8</v>
      </c>
      <c r="E506" s="5">
        <v>2615464.3865</v>
      </c>
      <c r="F506" s="5">
        <v>2762398.28</v>
      </c>
    </row>
    <row r="507" spans="1:6" x14ac:dyDescent="0.25">
      <c r="A507">
        <v>2022</v>
      </c>
      <c r="B507" s="3">
        <v>44652</v>
      </c>
      <c r="C507" t="s">
        <v>16</v>
      </c>
      <c r="D507" t="s">
        <v>38</v>
      </c>
      <c r="E507" s="5">
        <v>46656</v>
      </c>
      <c r="F507" s="5">
        <v>57315.25</v>
      </c>
    </row>
    <row r="508" spans="1:6" x14ac:dyDescent="0.25">
      <c r="A508">
        <v>2022</v>
      </c>
      <c r="B508" s="3">
        <v>44652</v>
      </c>
      <c r="C508" t="s">
        <v>21</v>
      </c>
      <c r="D508" t="s">
        <v>25</v>
      </c>
      <c r="E508" s="5">
        <v>74</v>
      </c>
      <c r="F508" s="5">
        <v>607.26</v>
      </c>
    </row>
    <row r="509" spans="1:6" x14ac:dyDescent="0.25">
      <c r="A509">
        <v>2022</v>
      </c>
      <c r="B509" s="3">
        <v>44652</v>
      </c>
      <c r="C509" t="s">
        <v>21</v>
      </c>
      <c r="D509" t="s">
        <v>42</v>
      </c>
      <c r="E509" s="5">
        <v>22202.0769</v>
      </c>
      <c r="F509" s="5">
        <v>115588.86</v>
      </c>
    </row>
    <row r="510" spans="1:6" x14ac:dyDescent="0.25">
      <c r="A510">
        <v>2022</v>
      </c>
      <c r="B510" s="3">
        <v>44652</v>
      </c>
      <c r="C510" t="s">
        <v>21</v>
      </c>
      <c r="D510" t="s">
        <v>7</v>
      </c>
      <c r="E510" s="5">
        <v>5734.8</v>
      </c>
      <c r="F510" s="5">
        <v>43263.48</v>
      </c>
    </row>
    <row r="511" spans="1:6" x14ac:dyDescent="0.25">
      <c r="A511">
        <v>2022</v>
      </c>
      <c r="B511" s="3">
        <v>44652</v>
      </c>
      <c r="C511" t="s">
        <v>21</v>
      </c>
      <c r="D511" t="s">
        <v>22</v>
      </c>
      <c r="E511" s="5">
        <v>23781.58</v>
      </c>
      <c r="F511" s="5">
        <v>123480.88</v>
      </c>
    </row>
    <row r="512" spans="1:6" x14ac:dyDescent="0.25">
      <c r="A512">
        <v>2022</v>
      </c>
      <c r="B512" s="3">
        <v>44652</v>
      </c>
      <c r="C512" t="s">
        <v>21</v>
      </c>
      <c r="D512" t="s">
        <v>28</v>
      </c>
      <c r="E512" s="5">
        <v>1753.92</v>
      </c>
      <c r="F512" s="5">
        <v>11359.47</v>
      </c>
    </row>
    <row r="513" spans="1:6" x14ac:dyDescent="0.25">
      <c r="A513">
        <v>2022</v>
      </c>
      <c r="B513" s="3">
        <v>44652</v>
      </c>
      <c r="C513" t="s">
        <v>21</v>
      </c>
      <c r="D513" t="s">
        <v>19</v>
      </c>
      <c r="E513" s="5">
        <v>230836.7689</v>
      </c>
      <c r="F513" s="5">
        <v>1814715.26</v>
      </c>
    </row>
    <row r="514" spans="1:6" x14ac:dyDescent="0.25">
      <c r="A514">
        <v>2022</v>
      </c>
      <c r="B514" s="3">
        <v>44652</v>
      </c>
      <c r="C514" t="s">
        <v>21</v>
      </c>
      <c r="D514" t="s">
        <v>20</v>
      </c>
      <c r="E514" s="5">
        <v>139650</v>
      </c>
      <c r="F514" s="5">
        <v>230187.46</v>
      </c>
    </row>
    <row r="515" spans="1:6" x14ac:dyDescent="0.25">
      <c r="A515">
        <v>2022</v>
      </c>
      <c r="B515" s="3">
        <v>44652</v>
      </c>
      <c r="C515" t="s">
        <v>21</v>
      </c>
      <c r="D515" t="s">
        <v>8</v>
      </c>
      <c r="E515" s="5">
        <v>46632</v>
      </c>
      <c r="F515" s="5">
        <v>48252.38</v>
      </c>
    </row>
    <row r="516" spans="1:6" x14ac:dyDescent="0.25">
      <c r="A516">
        <v>2022</v>
      </c>
      <c r="B516" s="3">
        <v>44652</v>
      </c>
      <c r="C516" t="s">
        <v>21</v>
      </c>
      <c r="D516" t="s">
        <v>9</v>
      </c>
      <c r="E516" s="5">
        <v>5374.16</v>
      </c>
      <c r="F516" s="5">
        <v>35597.64</v>
      </c>
    </row>
    <row r="517" spans="1:6" x14ac:dyDescent="0.25">
      <c r="A517">
        <v>2022</v>
      </c>
      <c r="B517" s="3">
        <v>44682</v>
      </c>
      <c r="C517" t="s">
        <v>6</v>
      </c>
      <c r="D517" t="s">
        <v>18</v>
      </c>
      <c r="E517" s="5">
        <v>24192</v>
      </c>
      <c r="F517" s="5">
        <v>23596.16</v>
      </c>
    </row>
    <row r="518" spans="1:6" x14ac:dyDescent="0.25">
      <c r="A518">
        <v>2022</v>
      </c>
      <c r="B518" s="3">
        <v>44682</v>
      </c>
      <c r="C518" t="s">
        <v>6</v>
      </c>
      <c r="D518" t="s">
        <v>9</v>
      </c>
      <c r="E518" s="5">
        <v>4515.5</v>
      </c>
      <c r="F518" s="5">
        <v>8744.56</v>
      </c>
    </row>
    <row r="519" spans="1:6" x14ac:dyDescent="0.25">
      <c r="A519">
        <v>2022</v>
      </c>
      <c r="B519" s="3">
        <v>44682</v>
      </c>
      <c r="C519" t="s">
        <v>37</v>
      </c>
      <c r="D519" t="s">
        <v>9</v>
      </c>
      <c r="E519" s="5">
        <v>2500</v>
      </c>
      <c r="F519" s="5">
        <v>512.83000000000004</v>
      </c>
    </row>
    <row r="520" spans="1:6" x14ac:dyDescent="0.25">
      <c r="A520">
        <v>2022</v>
      </c>
      <c r="B520" s="3">
        <v>44682</v>
      </c>
      <c r="C520" t="s">
        <v>10</v>
      </c>
      <c r="D520" t="s">
        <v>11</v>
      </c>
      <c r="E520" s="5">
        <v>343411</v>
      </c>
      <c r="F520" s="5">
        <v>598524.98</v>
      </c>
    </row>
    <row r="521" spans="1:6" x14ac:dyDescent="0.25">
      <c r="A521">
        <v>2022</v>
      </c>
      <c r="B521" s="3">
        <v>44682</v>
      </c>
      <c r="C521" t="s">
        <v>10</v>
      </c>
      <c r="D521" t="s">
        <v>8</v>
      </c>
      <c r="E521" s="5">
        <v>424025</v>
      </c>
      <c r="F521" s="5">
        <v>796792.56</v>
      </c>
    </row>
    <row r="522" spans="1:6" x14ac:dyDescent="0.25">
      <c r="A522">
        <v>2022</v>
      </c>
      <c r="B522" s="3">
        <v>44682</v>
      </c>
      <c r="C522" t="s">
        <v>10</v>
      </c>
      <c r="D522" t="s">
        <v>14</v>
      </c>
      <c r="E522" s="5">
        <v>20000</v>
      </c>
      <c r="F522" s="5">
        <v>39814.129999999997</v>
      </c>
    </row>
    <row r="523" spans="1:6" x14ac:dyDescent="0.25">
      <c r="A523">
        <v>2022</v>
      </c>
      <c r="B523" s="3">
        <v>44682</v>
      </c>
      <c r="C523" t="s">
        <v>13</v>
      </c>
      <c r="D523" t="s">
        <v>11</v>
      </c>
      <c r="E523" s="5">
        <v>22000</v>
      </c>
      <c r="F523" s="5">
        <v>22220</v>
      </c>
    </row>
    <row r="524" spans="1:6" x14ac:dyDescent="0.25">
      <c r="A524">
        <v>2022</v>
      </c>
      <c r="B524" s="3">
        <v>44682</v>
      </c>
      <c r="C524" t="s">
        <v>13</v>
      </c>
      <c r="D524" t="s">
        <v>25</v>
      </c>
      <c r="E524" s="5">
        <v>25000</v>
      </c>
      <c r="F524" s="5">
        <v>25750</v>
      </c>
    </row>
    <row r="525" spans="1:6" x14ac:dyDescent="0.25">
      <c r="A525">
        <v>2022</v>
      </c>
      <c r="B525" s="3">
        <v>44682</v>
      </c>
      <c r="C525" t="s">
        <v>13</v>
      </c>
      <c r="D525" t="s">
        <v>8</v>
      </c>
      <c r="E525" s="5">
        <v>35000</v>
      </c>
      <c r="F525" s="5">
        <v>36470</v>
      </c>
    </row>
    <row r="526" spans="1:6" x14ac:dyDescent="0.25">
      <c r="A526">
        <v>2022</v>
      </c>
      <c r="B526" s="3">
        <v>44682</v>
      </c>
      <c r="C526" t="s">
        <v>13</v>
      </c>
      <c r="D526" t="s">
        <v>31</v>
      </c>
      <c r="E526" s="5">
        <v>0.08</v>
      </c>
      <c r="F526" s="5">
        <v>27.15</v>
      </c>
    </row>
    <row r="527" spans="1:6" x14ac:dyDescent="0.25">
      <c r="A527">
        <v>2022</v>
      </c>
      <c r="B527" s="3">
        <v>44682</v>
      </c>
      <c r="C527" t="s">
        <v>13</v>
      </c>
      <c r="D527" t="s">
        <v>9</v>
      </c>
      <c r="E527" s="5">
        <v>1150</v>
      </c>
      <c r="F527" s="5">
        <v>542.74</v>
      </c>
    </row>
    <row r="528" spans="1:6" x14ac:dyDescent="0.25">
      <c r="A528">
        <v>2022</v>
      </c>
      <c r="B528" s="3">
        <v>44682</v>
      </c>
      <c r="C528" t="s">
        <v>15</v>
      </c>
      <c r="D528" t="s">
        <v>11</v>
      </c>
      <c r="E528" s="5">
        <v>224975</v>
      </c>
      <c r="F528" s="5">
        <v>307237.93</v>
      </c>
    </row>
    <row r="529" spans="1:6" x14ac:dyDescent="0.25">
      <c r="A529">
        <v>2022</v>
      </c>
      <c r="B529" s="3">
        <v>44682</v>
      </c>
      <c r="C529" t="s">
        <v>15</v>
      </c>
      <c r="D529" t="s">
        <v>8</v>
      </c>
      <c r="E529" s="5">
        <v>467425</v>
      </c>
      <c r="F529" s="5">
        <v>711773.95</v>
      </c>
    </row>
    <row r="530" spans="1:6" x14ac:dyDescent="0.25">
      <c r="A530">
        <v>2022</v>
      </c>
      <c r="B530" s="3">
        <v>44682</v>
      </c>
      <c r="C530" t="s">
        <v>15</v>
      </c>
      <c r="D530" t="s">
        <v>9</v>
      </c>
      <c r="E530" s="5">
        <v>200</v>
      </c>
      <c r="F530" s="5">
        <v>186.06</v>
      </c>
    </row>
    <row r="531" spans="1:6" x14ac:dyDescent="0.25">
      <c r="A531">
        <v>2022</v>
      </c>
      <c r="B531" s="3">
        <v>44682</v>
      </c>
      <c r="C531" t="s">
        <v>15</v>
      </c>
      <c r="D531" t="s">
        <v>24</v>
      </c>
      <c r="E531" s="5">
        <v>950</v>
      </c>
      <c r="F531" s="5">
        <v>1264.3499999999999</v>
      </c>
    </row>
    <row r="532" spans="1:6" x14ac:dyDescent="0.25">
      <c r="A532">
        <v>2022</v>
      </c>
      <c r="B532" s="3">
        <v>44682</v>
      </c>
      <c r="C532" t="s">
        <v>16</v>
      </c>
      <c r="D532" t="s">
        <v>11</v>
      </c>
      <c r="E532" s="5">
        <v>875010</v>
      </c>
      <c r="F532" s="5">
        <v>949561.66</v>
      </c>
    </row>
    <row r="533" spans="1:6" x14ac:dyDescent="0.25">
      <c r="A533">
        <v>2022</v>
      </c>
      <c r="B533" s="3">
        <v>44682</v>
      </c>
      <c r="C533" t="s">
        <v>16</v>
      </c>
      <c r="D533" t="s">
        <v>17</v>
      </c>
      <c r="E533" s="5">
        <v>1576135.7845999999</v>
      </c>
      <c r="F533" s="5">
        <v>1855085.88</v>
      </c>
    </row>
    <row r="534" spans="1:6" x14ac:dyDescent="0.25">
      <c r="A534">
        <v>2022</v>
      </c>
      <c r="B534" s="3">
        <v>44682</v>
      </c>
      <c r="C534" t="s">
        <v>16</v>
      </c>
      <c r="D534" t="s">
        <v>18</v>
      </c>
      <c r="E534" s="5">
        <v>7589193.7308</v>
      </c>
      <c r="F534" s="5">
        <v>6927772.5499999998</v>
      </c>
    </row>
    <row r="535" spans="1:6" x14ac:dyDescent="0.25">
      <c r="A535">
        <v>2022</v>
      </c>
      <c r="B535" s="3">
        <v>44682</v>
      </c>
      <c r="C535" t="s">
        <v>16</v>
      </c>
      <c r="D535" t="s">
        <v>28</v>
      </c>
      <c r="E535" s="5">
        <v>11466</v>
      </c>
      <c r="F535" s="5">
        <v>51834.5</v>
      </c>
    </row>
    <row r="536" spans="1:6" x14ac:dyDescent="0.25">
      <c r="A536">
        <v>2022</v>
      </c>
      <c r="B536" s="3">
        <v>44682</v>
      </c>
      <c r="C536" t="s">
        <v>16</v>
      </c>
      <c r="D536" t="s">
        <v>19</v>
      </c>
      <c r="E536" s="5">
        <v>295.14620000000002</v>
      </c>
      <c r="F536" s="5">
        <v>2815.63</v>
      </c>
    </row>
    <row r="537" spans="1:6" x14ac:dyDescent="0.25">
      <c r="A537">
        <v>2022</v>
      </c>
      <c r="B537" s="3">
        <v>44682</v>
      </c>
      <c r="C537" t="s">
        <v>16</v>
      </c>
      <c r="D537" t="s">
        <v>20</v>
      </c>
      <c r="E537" s="5">
        <v>70875</v>
      </c>
      <c r="F537" s="5">
        <v>70170</v>
      </c>
    </row>
    <row r="538" spans="1:6" x14ac:dyDescent="0.25">
      <c r="A538">
        <v>2022</v>
      </c>
      <c r="B538" s="3">
        <v>44682</v>
      </c>
      <c r="C538" t="s">
        <v>16</v>
      </c>
      <c r="D538" t="s">
        <v>8</v>
      </c>
      <c r="E538" s="5">
        <v>2557837.6</v>
      </c>
      <c r="F538" s="5">
        <v>2687754.4</v>
      </c>
    </row>
    <row r="539" spans="1:6" x14ac:dyDescent="0.25">
      <c r="A539">
        <v>2022</v>
      </c>
      <c r="B539" s="3">
        <v>44682</v>
      </c>
      <c r="C539" t="s">
        <v>16</v>
      </c>
      <c r="D539" t="s">
        <v>36</v>
      </c>
      <c r="E539" s="5">
        <v>1296</v>
      </c>
      <c r="F539" s="5">
        <v>2634.12</v>
      </c>
    </row>
    <row r="540" spans="1:6" x14ac:dyDescent="0.25">
      <c r="A540">
        <v>2022</v>
      </c>
      <c r="B540" s="3">
        <v>44682</v>
      </c>
      <c r="C540" t="s">
        <v>16</v>
      </c>
      <c r="D540" t="s">
        <v>39</v>
      </c>
      <c r="E540" s="5">
        <v>20680</v>
      </c>
      <c r="F540" s="5">
        <v>24572.38</v>
      </c>
    </row>
    <row r="541" spans="1:6" x14ac:dyDescent="0.25">
      <c r="A541">
        <v>2022</v>
      </c>
      <c r="B541" s="3">
        <v>44682</v>
      </c>
      <c r="C541" t="s">
        <v>16</v>
      </c>
      <c r="D541" t="s">
        <v>38</v>
      </c>
      <c r="E541" s="5">
        <v>23328</v>
      </c>
      <c r="F541" s="5">
        <v>28673.7</v>
      </c>
    </row>
    <row r="542" spans="1:6" x14ac:dyDescent="0.25">
      <c r="A542">
        <v>2022</v>
      </c>
      <c r="B542" s="3">
        <v>44682</v>
      </c>
      <c r="C542" t="s">
        <v>21</v>
      </c>
      <c r="D542" t="s">
        <v>7</v>
      </c>
      <c r="E542" s="5">
        <v>9355.2000000000007</v>
      </c>
      <c r="F542" s="5">
        <v>41007.53</v>
      </c>
    </row>
    <row r="543" spans="1:6" x14ac:dyDescent="0.25">
      <c r="A543">
        <v>2022</v>
      </c>
      <c r="B543" s="3">
        <v>44682</v>
      </c>
      <c r="C543" t="s">
        <v>21</v>
      </c>
      <c r="D543" t="s">
        <v>22</v>
      </c>
      <c r="E543" s="5">
        <v>3598.7</v>
      </c>
      <c r="F543" s="5">
        <v>14804.95</v>
      </c>
    </row>
    <row r="544" spans="1:6" x14ac:dyDescent="0.25">
      <c r="A544">
        <v>2022</v>
      </c>
      <c r="B544" s="3">
        <v>44682</v>
      </c>
      <c r="C544" t="s">
        <v>21</v>
      </c>
      <c r="D544" t="s">
        <v>19</v>
      </c>
      <c r="E544" s="5">
        <v>33706.061999999998</v>
      </c>
      <c r="F544" s="5">
        <v>221582.82</v>
      </c>
    </row>
    <row r="545" spans="1:6" x14ac:dyDescent="0.25">
      <c r="A545">
        <v>2022</v>
      </c>
      <c r="B545" s="3">
        <v>44682</v>
      </c>
      <c r="C545" t="s">
        <v>21</v>
      </c>
      <c r="D545" t="s">
        <v>20</v>
      </c>
      <c r="E545" s="5">
        <v>139300</v>
      </c>
      <c r="F545" s="5">
        <v>260989.49</v>
      </c>
    </row>
    <row r="546" spans="1:6" x14ac:dyDescent="0.25">
      <c r="A546">
        <v>2022</v>
      </c>
      <c r="B546" s="3">
        <v>44682</v>
      </c>
      <c r="C546" t="s">
        <v>21</v>
      </c>
      <c r="D546" t="s">
        <v>8</v>
      </c>
      <c r="E546" s="5">
        <v>69360</v>
      </c>
      <c r="F546" s="5">
        <v>81293.48</v>
      </c>
    </row>
    <row r="547" spans="1:6" x14ac:dyDescent="0.25">
      <c r="A547">
        <v>2022</v>
      </c>
      <c r="B547" s="3">
        <v>44682</v>
      </c>
      <c r="C547" t="s">
        <v>21</v>
      </c>
      <c r="D547" t="s">
        <v>23</v>
      </c>
      <c r="E547" s="5">
        <v>12846</v>
      </c>
      <c r="F547" s="5">
        <v>75650.17</v>
      </c>
    </row>
    <row r="548" spans="1:6" x14ac:dyDescent="0.25">
      <c r="A548">
        <v>2022</v>
      </c>
      <c r="B548" s="3">
        <v>44682</v>
      </c>
      <c r="C548" t="s">
        <v>21</v>
      </c>
      <c r="D548" t="s">
        <v>9</v>
      </c>
      <c r="E548" s="5">
        <v>9160.2000000000007</v>
      </c>
      <c r="F548" s="5">
        <v>55562.47</v>
      </c>
    </row>
    <row r="549" spans="1:6" x14ac:dyDescent="0.25">
      <c r="A549">
        <v>2022</v>
      </c>
      <c r="B549" s="3">
        <v>44682</v>
      </c>
      <c r="C549" t="s">
        <v>21</v>
      </c>
      <c r="D549" t="s">
        <v>24</v>
      </c>
      <c r="E549" s="5">
        <v>942.24</v>
      </c>
      <c r="F549" s="5">
        <v>3740.14</v>
      </c>
    </row>
    <row r="550" spans="1:6" x14ac:dyDescent="0.25">
      <c r="A550">
        <v>2022</v>
      </c>
      <c r="B550" s="3">
        <v>44713</v>
      </c>
      <c r="C550" t="s">
        <v>6</v>
      </c>
      <c r="D550" t="s">
        <v>18</v>
      </c>
      <c r="E550" s="5">
        <v>47392</v>
      </c>
      <c r="F550" s="5">
        <v>49196.75</v>
      </c>
    </row>
    <row r="551" spans="1:6" x14ac:dyDescent="0.25">
      <c r="A551">
        <v>2022</v>
      </c>
      <c r="B551" s="3">
        <v>44713</v>
      </c>
      <c r="C551" t="s">
        <v>6</v>
      </c>
      <c r="D551" t="s">
        <v>22</v>
      </c>
      <c r="E551" s="5">
        <v>1956.96</v>
      </c>
      <c r="F551" s="5">
        <v>6594.41</v>
      </c>
    </row>
    <row r="552" spans="1:6" x14ac:dyDescent="0.25">
      <c r="A552">
        <v>2022</v>
      </c>
      <c r="B552" s="3">
        <v>44713</v>
      </c>
      <c r="C552" t="s">
        <v>10</v>
      </c>
      <c r="D552" t="s">
        <v>11</v>
      </c>
      <c r="E552" s="5">
        <v>312300</v>
      </c>
      <c r="F552" s="5">
        <v>432755.14</v>
      </c>
    </row>
    <row r="553" spans="1:6" x14ac:dyDescent="0.25">
      <c r="A553">
        <v>2022</v>
      </c>
      <c r="B553" s="3">
        <v>44713</v>
      </c>
      <c r="C553" t="s">
        <v>10</v>
      </c>
      <c r="D553" t="s">
        <v>8</v>
      </c>
      <c r="E553" s="5">
        <v>359840</v>
      </c>
      <c r="F553" s="5">
        <v>642589.39</v>
      </c>
    </row>
    <row r="554" spans="1:6" x14ac:dyDescent="0.25">
      <c r="A554">
        <v>2022</v>
      </c>
      <c r="B554" s="3">
        <v>44713</v>
      </c>
      <c r="C554" t="s">
        <v>13</v>
      </c>
      <c r="D554" t="s">
        <v>11</v>
      </c>
      <c r="E554" s="5">
        <v>40000</v>
      </c>
      <c r="F554" s="5">
        <v>42680</v>
      </c>
    </row>
    <row r="555" spans="1:6" x14ac:dyDescent="0.25">
      <c r="A555">
        <v>2022</v>
      </c>
      <c r="B555" s="3">
        <v>44713</v>
      </c>
      <c r="C555" t="s">
        <v>13</v>
      </c>
      <c r="D555" t="s">
        <v>46</v>
      </c>
      <c r="E555" s="5">
        <v>168.63</v>
      </c>
      <c r="F555" s="5">
        <v>12.16</v>
      </c>
    </row>
    <row r="556" spans="1:6" x14ac:dyDescent="0.25">
      <c r="A556">
        <v>2022</v>
      </c>
      <c r="B556" s="3">
        <v>44713</v>
      </c>
      <c r="C556" t="s">
        <v>13</v>
      </c>
      <c r="D556" t="s">
        <v>26</v>
      </c>
      <c r="E556" s="5">
        <v>84000</v>
      </c>
      <c r="F556" s="5">
        <v>87121.78</v>
      </c>
    </row>
    <row r="557" spans="1:6" x14ac:dyDescent="0.25">
      <c r="A557">
        <v>2022</v>
      </c>
      <c r="B557" s="3">
        <v>44713</v>
      </c>
      <c r="C557" t="s">
        <v>13</v>
      </c>
      <c r="D557" t="s">
        <v>8</v>
      </c>
      <c r="E557" s="5">
        <v>120000</v>
      </c>
      <c r="F557" s="5">
        <v>115211.7</v>
      </c>
    </row>
    <row r="558" spans="1:6" x14ac:dyDescent="0.25">
      <c r="A558">
        <v>2022</v>
      </c>
      <c r="B558" s="3">
        <v>44713</v>
      </c>
      <c r="C558" t="s">
        <v>13</v>
      </c>
      <c r="D558" t="s">
        <v>9</v>
      </c>
      <c r="E558" s="5">
        <v>1400</v>
      </c>
      <c r="F558" s="5">
        <v>151.61000000000001</v>
      </c>
    </row>
    <row r="559" spans="1:6" x14ac:dyDescent="0.25">
      <c r="A559">
        <v>2022</v>
      </c>
      <c r="B559" s="3">
        <v>44713</v>
      </c>
      <c r="C559" t="s">
        <v>15</v>
      </c>
      <c r="D559" t="s">
        <v>11</v>
      </c>
      <c r="E559" s="5">
        <v>74975</v>
      </c>
      <c r="F559" s="5">
        <v>98895.98</v>
      </c>
    </row>
    <row r="560" spans="1:6" x14ac:dyDescent="0.25">
      <c r="A560">
        <v>2022</v>
      </c>
      <c r="B560" s="3">
        <v>44713</v>
      </c>
      <c r="C560" t="s">
        <v>15</v>
      </c>
      <c r="D560" t="s">
        <v>8</v>
      </c>
      <c r="E560" s="5">
        <v>369950</v>
      </c>
      <c r="F560" s="5">
        <v>561935.55000000005</v>
      </c>
    </row>
    <row r="561" spans="1:6" x14ac:dyDescent="0.25">
      <c r="A561">
        <v>2022</v>
      </c>
      <c r="B561" s="3">
        <v>44713</v>
      </c>
      <c r="C561" t="s">
        <v>16</v>
      </c>
      <c r="D561" t="s">
        <v>11</v>
      </c>
      <c r="E561" s="5">
        <v>543260</v>
      </c>
      <c r="F561" s="5">
        <v>588445.06999999995</v>
      </c>
    </row>
    <row r="562" spans="1:6" x14ac:dyDescent="0.25">
      <c r="A562">
        <v>2022</v>
      </c>
      <c r="B562" s="3">
        <v>44713</v>
      </c>
      <c r="C562" t="s">
        <v>16</v>
      </c>
      <c r="D562" t="s">
        <v>17</v>
      </c>
      <c r="E562" s="5">
        <v>1699378.4</v>
      </c>
      <c r="F562" s="5">
        <v>2106485.46</v>
      </c>
    </row>
    <row r="563" spans="1:6" x14ac:dyDescent="0.25">
      <c r="A563">
        <v>2022</v>
      </c>
      <c r="B563" s="3">
        <v>44713</v>
      </c>
      <c r="C563" t="s">
        <v>16</v>
      </c>
      <c r="D563" t="s">
        <v>18</v>
      </c>
      <c r="E563" s="5">
        <v>8274191.6440000003</v>
      </c>
      <c r="F563" s="5">
        <v>8308921.7699999996</v>
      </c>
    </row>
    <row r="564" spans="1:6" x14ac:dyDescent="0.25">
      <c r="A564">
        <v>2022</v>
      </c>
      <c r="B564" s="3">
        <v>44713</v>
      </c>
      <c r="C564" t="s">
        <v>16</v>
      </c>
      <c r="D564" t="s">
        <v>19</v>
      </c>
      <c r="E564" s="5">
        <v>42386.273800000003</v>
      </c>
      <c r="F564" s="5">
        <v>106297.05</v>
      </c>
    </row>
    <row r="565" spans="1:6" x14ac:dyDescent="0.25">
      <c r="A565">
        <v>2022</v>
      </c>
      <c r="B565" s="3">
        <v>44713</v>
      </c>
      <c r="C565" t="s">
        <v>16</v>
      </c>
      <c r="D565" t="s">
        <v>20</v>
      </c>
      <c r="E565" s="5">
        <v>47250</v>
      </c>
      <c r="F565" s="5">
        <v>49300</v>
      </c>
    </row>
    <row r="566" spans="1:6" x14ac:dyDescent="0.25">
      <c r="A566">
        <v>2022</v>
      </c>
      <c r="B566" s="3">
        <v>44713</v>
      </c>
      <c r="C566" t="s">
        <v>16</v>
      </c>
      <c r="D566" t="s">
        <v>8</v>
      </c>
      <c r="E566" s="5">
        <v>3253132.4</v>
      </c>
      <c r="F566" s="5">
        <v>3392161.79</v>
      </c>
    </row>
    <row r="567" spans="1:6" x14ac:dyDescent="0.25">
      <c r="A567">
        <v>2022</v>
      </c>
      <c r="B567" s="3">
        <v>44713</v>
      </c>
      <c r="C567" t="s">
        <v>16</v>
      </c>
      <c r="D567" t="s">
        <v>9</v>
      </c>
      <c r="E567" s="5">
        <v>63</v>
      </c>
      <c r="F567" s="5">
        <v>239.6</v>
      </c>
    </row>
    <row r="568" spans="1:6" x14ac:dyDescent="0.25">
      <c r="A568">
        <v>2022</v>
      </c>
      <c r="B568" s="3">
        <v>44713</v>
      </c>
      <c r="C568" t="s">
        <v>21</v>
      </c>
      <c r="D568" t="s">
        <v>22</v>
      </c>
      <c r="E568" s="5">
        <v>507</v>
      </c>
      <c r="F568" s="5">
        <v>3360.61</v>
      </c>
    </row>
    <row r="569" spans="1:6" x14ac:dyDescent="0.25">
      <c r="A569">
        <v>2022</v>
      </c>
      <c r="B569" s="3">
        <v>44713</v>
      </c>
      <c r="C569" t="s">
        <v>21</v>
      </c>
      <c r="D569" t="s">
        <v>19</v>
      </c>
      <c r="E569" s="5">
        <v>18051.13</v>
      </c>
      <c r="F569" s="5">
        <v>52448.46</v>
      </c>
    </row>
    <row r="570" spans="1:6" x14ac:dyDescent="0.25">
      <c r="A570">
        <v>2022</v>
      </c>
      <c r="B570" s="3">
        <v>44713</v>
      </c>
      <c r="C570" t="s">
        <v>21</v>
      </c>
      <c r="D570" t="s">
        <v>8</v>
      </c>
      <c r="E570" s="5">
        <v>91380</v>
      </c>
      <c r="F570" s="5">
        <v>109220.88</v>
      </c>
    </row>
    <row r="571" spans="1:6" x14ac:dyDescent="0.25">
      <c r="A571">
        <v>2022</v>
      </c>
      <c r="B571" s="3">
        <v>44713</v>
      </c>
      <c r="C571" t="s">
        <v>21</v>
      </c>
      <c r="D571" t="s">
        <v>29</v>
      </c>
      <c r="E571" s="5">
        <v>6.4923000000000002</v>
      </c>
      <c r="F571" s="5">
        <v>143.91999999999999</v>
      </c>
    </row>
    <row r="572" spans="1:6" x14ac:dyDescent="0.25">
      <c r="A572">
        <v>2022</v>
      </c>
      <c r="B572" s="3">
        <v>44713</v>
      </c>
      <c r="C572" t="s">
        <v>21</v>
      </c>
      <c r="D572" t="s">
        <v>9</v>
      </c>
      <c r="E572" s="5">
        <v>6613.7879999999996</v>
      </c>
      <c r="F572" s="5">
        <v>8011.23</v>
      </c>
    </row>
    <row r="573" spans="1:6" x14ac:dyDescent="0.25">
      <c r="A573">
        <v>2022</v>
      </c>
      <c r="B573" s="3">
        <v>44713</v>
      </c>
      <c r="C573" t="s">
        <v>21</v>
      </c>
      <c r="D573" t="s">
        <v>24</v>
      </c>
      <c r="E573" s="5">
        <v>183.44</v>
      </c>
      <c r="F573" s="5">
        <v>985.18</v>
      </c>
    </row>
    <row r="574" spans="1:6" x14ac:dyDescent="0.25">
      <c r="A574">
        <v>2022</v>
      </c>
      <c r="B574" s="3">
        <v>44743</v>
      </c>
      <c r="C574" t="s">
        <v>6</v>
      </c>
      <c r="D574" t="s">
        <v>7</v>
      </c>
      <c r="E574" s="5">
        <v>12000</v>
      </c>
      <c r="F574" s="5">
        <v>13800</v>
      </c>
    </row>
    <row r="575" spans="1:6" x14ac:dyDescent="0.25">
      <c r="A575">
        <v>2022</v>
      </c>
      <c r="B575" s="3">
        <v>44743</v>
      </c>
      <c r="C575" t="s">
        <v>6</v>
      </c>
      <c r="D575" t="s">
        <v>22</v>
      </c>
      <c r="E575" s="5">
        <v>1467.72</v>
      </c>
      <c r="F575" s="5">
        <v>4951.63</v>
      </c>
    </row>
    <row r="576" spans="1:6" x14ac:dyDescent="0.25">
      <c r="A576">
        <v>2022</v>
      </c>
      <c r="B576" s="3">
        <v>44743</v>
      </c>
      <c r="C576" t="s">
        <v>6</v>
      </c>
      <c r="D576" t="s">
        <v>19</v>
      </c>
      <c r="E576" s="5">
        <v>3592.49</v>
      </c>
      <c r="F576" s="5">
        <v>7360.98</v>
      </c>
    </row>
    <row r="577" spans="1:6" x14ac:dyDescent="0.25">
      <c r="A577">
        <v>2022</v>
      </c>
      <c r="B577" s="3">
        <v>44743</v>
      </c>
      <c r="C577" t="s">
        <v>37</v>
      </c>
      <c r="D577" t="s">
        <v>17</v>
      </c>
      <c r="E577" s="5">
        <v>60000</v>
      </c>
      <c r="F577" s="5">
        <v>11720</v>
      </c>
    </row>
    <row r="578" spans="1:6" x14ac:dyDescent="0.25">
      <c r="A578">
        <v>2022</v>
      </c>
      <c r="B578" s="3">
        <v>44743</v>
      </c>
      <c r="C578" t="s">
        <v>10</v>
      </c>
      <c r="D578" t="s">
        <v>11</v>
      </c>
      <c r="E578" s="5">
        <v>347100</v>
      </c>
      <c r="F578" s="5">
        <v>495896.33</v>
      </c>
    </row>
    <row r="579" spans="1:6" x14ac:dyDescent="0.25">
      <c r="A579">
        <v>2022</v>
      </c>
      <c r="B579" s="3">
        <v>44743</v>
      </c>
      <c r="C579" t="s">
        <v>10</v>
      </c>
      <c r="D579" t="s">
        <v>8</v>
      </c>
      <c r="E579" s="5">
        <v>245789</v>
      </c>
      <c r="F579" s="5">
        <v>464301.9</v>
      </c>
    </row>
    <row r="580" spans="1:6" x14ac:dyDescent="0.25">
      <c r="A580">
        <v>2022</v>
      </c>
      <c r="B580" s="3">
        <v>44743</v>
      </c>
      <c r="C580" t="s">
        <v>10</v>
      </c>
      <c r="D580" t="s">
        <v>34</v>
      </c>
      <c r="E580" s="5">
        <v>44000</v>
      </c>
      <c r="F580" s="5">
        <v>98120</v>
      </c>
    </row>
    <row r="581" spans="1:6" x14ac:dyDescent="0.25">
      <c r="A581">
        <v>2022</v>
      </c>
      <c r="B581" s="3">
        <v>44743</v>
      </c>
      <c r="C581" t="s">
        <v>10</v>
      </c>
      <c r="D581" t="s">
        <v>9</v>
      </c>
      <c r="E581" s="5">
        <v>250</v>
      </c>
      <c r="F581" s="5">
        <v>41.17</v>
      </c>
    </row>
    <row r="582" spans="1:6" x14ac:dyDescent="0.25">
      <c r="A582">
        <v>2022</v>
      </c>
      <c r="B582" s="3">
        <v>44743</v>
      </c>
      <c r="C582" t="s">
        <v>10</v>
      </c>
      <c r="D582" t="s">
        <v>14</v>
      </c>
      <c r="E582" s="5">
        <v>42000</v>
      </c>
      <c r="F582" s="5">
        <v>89250</v>
      </c>
    </row>
    <row r="583" spans="1:6" x14ac:dyDescent="0.25">
      <c r="A583">
        <v>2022</v>
      </c>
      <c r="B583" s="3">
        <v>44743</v>
      </c>
      <c r="C583" t="s">
        <v>13</v>
      </c>
      <c r="D583" t="s">
        <v>11</v>
      </c>
      <c r="E583" s="5">
        <v>106000</v>
      </c>
      <c r="F583" s="5">
        <v>111546</v>
      </c>
    </row>
    <row r="584" spans="1:6" x14ac:dyDescent="0.25">
      <c r="A584">
        <v>2022</v>
      </c>
      <c r="B584" s="3">
        <v>44743</v>
      </c>
      <c r="C584" t="s">
        <v>13</v>
      </c>
      <c r="D584" t="s">
        <v>7</v>
      </c>
      <c r="E584" s="5">
        <v>214.12</v>
      </c>
      <c r="F584" s="5">
        <v>686.35</v>
      </c>
    </row>
    <row r="585" spans="1:6" x14ac:dyDescent="0.25">
      <c r="A585">
        <v>2022</v>
      </c>
      <c r="B585" s="3">
        <v>44743</v>
      </c>
      <c r="C585" t="s">
        <v>13</v>
      </c>
      <c r="D585" t="s">
        <v>26</v>
      </c>
      <c r="E585" s="5">
        <v>64000</v>
      </c>
      <c r="F585" s="5">
        <v>66608.73</v>
      </c>
    </row>
    <row r="586" spans="1:6" x14ac:dyDescent="0.25">
      <c r="A586">
        <v>2022</v>
      </c>
      <c r="B586" s="3">
        <v>44743</v>
      </c>
      <c r="C586" t="s">
        <v>13</v>
      </c>
      <c r="D586" t="s">
        <v>8</v>
      </c>
      <c r="E586" s="5">
        <v>37500</v>
      </c>
      <c r="F586" s="5">
        <v>34277.67</v>
      </c>
    </row>
    <row r="587" spans="1:6" x14ac:dyDescent="0.25">
      <c r="A587">
        <v>2022</v>
      </c>
      <c r="B587" s="3">
        <v>44743</v>
      </c>
      <c r="C587" t="s">
        <v>13</v>
      </c>
      <c r="D587" t="s">
        <v>40</v>
      </c>
      <c r="E587" s="5">
        <v>2</v>
      </c>
      <c r="F587" s="5">
        <v>87.5</v>
      </c>
    </row>
    <row r="588" spans="1:6" x14ac:dyDescent="0.25">
      <c r="A588">
        <v>2022</v>
      </c>
      <c r="B588" s="3">
        <v>44743</v>
      </c>
      <c r="C588" t="s">
        <v>13</v>
      </c>
      <c r="D588" t="s">
        <v>31</v>
      </c>
      <c r="E588" s="5">
        <v>1250</v>
      </c>
      <c r="F588" s="5">
        <v>1353.11</v>
      </c>
    </row>
    <row r="589" spans="1:6" x14ac:dyDescent="0.25">
      <c r="A589">
        <v>2022</v>
      </c>
      <c r="B589" s="3">
        <v>44743</v>
      </c>
      <c r="C589" t="s">
        <v>13</v>
      </c>
      <c r="D589" t="s">
        <v>9</v>
      </c>
      <c r="E589" s="5">
        <v>50</v>
      </c>
      <c r="F589" s="5">
        <v>11.23</v>
      </c>
    </row>
    <row r="590" spans="1:6" x14ac:dyDescent="0.25">
      <c r="A590">
        <v>2022</v>
      </c>
      <c r="B590" s="3">
        <v>44743</v>
      </c>
      <c r="C590" t="s">
        <v>13</v>
      </c>
      <c r="D590" t="s">
        <v>14</v>
      </c>
      <c r="E590" s="5">
        <v>21000</v>
      </c>
      <c r="F590" s="5">
        <v>22260</v>
      </c>
    </row>
    <row r="591" spans="1:6" x14ac:dyDescent="0.25">
      <c r="A591">
        <v>2022</v>
      </c>
      <c r="B591" s="3">
        <v>44743</v>
      </c>
      <c r="C591" t="s">
        <v>13</v>
      </c>
      <c r="D591" t="s">
        <v>47</v>
      </c>
      <c r="E591" s="5">
        <v>22000</v>
      </c>
      <c r="F591" s="5">
        <v>22550</v>
      </c>
    </row>
    <row r="592" spans="1:6" x14ac:dyDescent="0.25">
      <c r="A592">
        <v>2022</v>
      </c>
      <c r="B592" s="3">
        <v>44743</v>
      </c>
      <c r="C592" t="s">
        <v>15</v>
      </c>
      <c r="D592" t="s">
        <v>11</v>
      </c>
      <c r="E592" s="5">
        <v>225000</v>
      </c>
      <c r="F592" s="5">
        <v>291386.67</v>
      </c>
    </row>
    <row r="593" spans="1:6" x14ac:dyDescent="0.25">
      <c r="A593">
        <v>2022</v>
      </c>
      <c r="B593" s="3">
        <v>44743</v>
      </c>
      <c r="C593" t="s">
        <v>15</v>
      </c>
      <c r="D593" t="s">
        <v>8</v>
      </c>
      <c r="E593" s="5">
        <v>395275</v>
      </c>
      <c r="F593" s="5">
        <v>613837.4</v>
      </c>
    </row>
    <row r="594" spans="1:6" x14ac:dyDescent="0.25">
      <c r="A594">
        <v>2022</v>
      </c>
      <c r="B594" s="3">
        <v>44743</v>
      </c>
      <c r="C594" t="s">
        <v>15</v>
      </c>
      <c r="D594" t="s">
        <v>9</v>
      </c>
      <c r="E594" s="5">
        <v>150</v>
      </c>
      <c r="F594" s="5">
        <v>163.22999999999999</v>
      </c>
    </row>
    <row r="595" spans="1:6" x14ac:dyDescent="0.25">
      <c r="A595">
        <v>2022</v>
      </c>
      <c r="B595" s="3">
        <v>44743</v>
      </c>
      <c r="C595" t="s">
        <v>16</v>
      </c>
      <c r="D595" t="s">
        <v>11</v>
      </c>
      <c r="E595" s="5">
        <v>480360</v>
      </c>
      <c r="F595" s="5">
        <v>545368.86</v>
      </c>
    </row>
    <row r="596" spans="1:6" x14ac:dyDescent="0.25">
      <c r="A596">
        <v>2022</v>
      </c>
      <c r="B596" s="3">
        <v>44743</v>
      </c>
      <c r="C596" t="s">
        <v>16</v>
      </c>
      <c r="D596" t="s">
        <v>17</v>
      </c>
      <c r="E596" s="5">
        <v>1238841.9998999999</v>
      </c>
      <c r="F596" s="5">
        <v>1588111.06</v>
      </c>
    </row>
    <row r="597" spans="1:6" x14ac:dyDescent="0.25">
      <c r="A597">
        <v>2022</v>
      </c>
      <c r="B597" s="3">
        <v>44743</v>
      </c>
      <c r="C597" t="s">
        <v>16</v>
      </c>
      <c r="D597" t="s">
        <v>18</v>
      </c>
      <c r="E597" s="5">
        <v>4335631</v>
      </c>
      <c r="F597" s="5">
        <v>4486215.5599999996</v>
      </c>
    </row>
    <row r="598" spans="1:6" x14ac:dyDescent="0.25">
      <c r="A598">
        <v>2022</v>
      </c>
      <c r="B598" s="3">
        <v>44743</v>
      </c>
      <c r="C598" t="s">
        <v>16</v>
      </c>
      <c r="D598" t="s">
        <v>19</v>
      </c>
      <c r="E598" s="5">
        <v>16707.081200000001</v>
      </c>
      <c r="F598" s="5">
        <v>46313.279999999999</v>
      </c>
    </row>
    <row r="599" spans="1:6" x14ac:dyDescent="0.25">
      <c r="A599">
        <v>2022</v>
      </c>
      <c r="B599" s="3">
        <v>44743</v>
      </c>
      <c r="C599" t="s">
        <v>16</v>
      </c>
      <c r="D599" t="s">
        <v>8</v>
      </c>
      <c r="E599" s="5">
        <v>1661244.5</v>
      </c>
      <c r="F599" s="5">
        <v>1966918.83</v>
      </c>
    </row>
    <row r="600" spans="1:6" x14ac:dyDescent="0.25">
      <c r="A600">
        <v>2022</v>
      </c>
      <c r="B600" s="3">
        <v>44743</v>
      </c>
      <c r="C600" t="s">
        <v>16</v>
      </c>
      <c r="D600" t="s">
        <v>9</v>
      </c>
      <c r="E600" s="5">
        <v>16786</v>
      </c>
      <c r="F600" s="5">
        <v>28155.11</v>
      </c>
    </row>
    <row r="601" spans="1:6" x14ac:dyDescent="0.25">
      <c r="A601">
        <v>2022</v>
      </c>
      <c r="B601" s="3">
        <v>44743</v>
      </c>
      <c r="C601" t="s">
        <v>16</v>
      </c>
      <c r="D601" t="s">
        <v>39</v>
      </c>
      <c r="E601" s="5">
        <v>14900</v>
      </c>
      <c r="F601" s="5">
        <v>23729.19</v>
      </c>
    </row>
    <row r="602" spans="1:6" x14ac:dyDescent="0.25">
      <c r="A602">
        <v>2022</v>
      </c>
      <c r="B602" s="3">
        <v>44743</v>
      </c>
      <c r="C602" t="s">
        <v>21</v>
      </c>
      <c r="D602" t="s">
        <v>25</v>
      </c>
      <c r="E602" s="5">
        <v>21</v>
      </c>
      <c r="F602" s="5">
        <v>169.44</v>
      </c>
    </row>
    <row r="603" spans="1:6" x14ac:dyDescent="0.25">
      <c r="A603">
        <v>2022</v>
      </c>
      <c r="B603" s="3">
        <v>44743</v>
      </c>
      <c r="C603" t="s">
        <v>21</v>
      </c>
      <c r="D603" t="s">
        <v>42</v>
      </c>
      <c r="E603" s="5">
        <v>59751.692300000002</v>
      </c>
      <c r="F603" s="5">
        <v>338224.88</v>
      </c>
    </row>
    <row r="604" spans="1:6" x14ac:dyDescent="0.25">
      <c r="A604">
        <v>2022</v>
      </c>
      <c r="B604" s="3">
        <v>44743</v>
      </c>
      <c r="C604" t="s">
        <v>21</v>
      </c>
      <c r="D604" t="s">
        <v>7</v>
      </c>
      <c r="E604" s="5">
        <v>103588.8</v>
      </c>
      <c r="F604" s="5">
        <v>554821.77</v>
      </c>
    </row>
    <row r="605" spans="1:6" x14ac:dyDescent="0.25">
      <c r="A605">
        <v>2022</v>
      </c>
      <c r="B605" s="3">
        <v>44743</v>
      </c>
      <c r="C605" t="s">
        <v>21</v>
      </c>
      <c r="D605" t="s">
        <v>22</v>
      </c>
      <c r="E605" s="5">
        <v>4249.3</v>
      </c>
      <c r="F605" s="5">
        <v>18329.79</v>
      </c>
    </row>
    <row r="606" spans="1:6" x14ac:dyDescent="0.25">
      <c r="A606">
        <v>2022</v>
      </c>
      <c r="B606" s="3">
        <v>44743</v>
      </c>
      <c r="C606" t="s">
        <v>21</v>
      </c>
      <c r="D606" t="s">
        <v>19</v>
      </c>
      <c r="E606" s="5">
        <v>5471.0450000000001</v>
      </c>
      <c r="F606" s="5">
        <v>40245.57</v>
      </c>
    </row>
    <row r="607" spans="1:6" x14ac:dyDescent="0.25">
      <c r="A607">
        <v>2022</v>
      </c>
      <c r="B607" s="3">
        <v>44743</v>
      </c>
      <c r="C607" t="s">
        <v>21</v>
      </c>
      <c r="D607" t="s">
        <v>20</v>
      </c>
      <c r="E607" s="5">
        <v>168000</v>
      </c>
      <c r="F607" s="5">
        <v>339728.72</v>
      </c>
    </row>
    <row r="608" spans="1:6" x14ac:dyDescent="0.25">
      <c r="A608">
        <v>2022</v>
      </c>
      <c r="B608" s="3">
        <v>44743</v>
      </c>
      <c r="C608" t="s">
        <v>21</v>
      </c>
      <c r="D608" t="s">
        <v>8</v>
      </c>
      <c r="E608" s="5">
        <v>46440</v>
      </c>
      <c r="F608" s="5">
        <v>50755.02</v>
      </c>
    </row>
    <row r="609" spans="1:6" x14ac:dyDescent="0.25">
      <c r="A609">
        <v>2022</v>
      </c>
      <c r="B609" s="3">
        <v>44743</v>
      </c>
      <c r="C609" t="s">
        <v>21</v>
      </c>
      <c r="D609" t="s">
        <v>29</v>
      </c>
      <c r="E609" s="5">
        <v>5.9385000000000003</v>
      </c>
      <c r="F609" s="5">
        <v>166.98</v>
      </c>
    </row>
    <row r="610" spans="1:6" x14ac:dyDescent="0.25">
      <c r="A610">
        <v>2022</v>
      </c>
      <c r="B610" s="3">
        <v>44743</v>
      </c>
      <c r="C610" t="s">
        <v>21</v>
      </c>
      <c r="D610" t="s">
        <v>43</v>
      </c>
      <c r="E610" s="5">
        <v>39900</v>
      </c>
      <c r="F610" s="5">
        <v>229790.19</v>
      </c>
    </row>
    <row r="611" spans="1:6" x14ac:dyDescent="0.25">
      <c r="A611">
        <v>2022</v>
      </c>
      <c r="B611" s="3">
        <v>44743</v>
      </c>
      <c r="C611" t="s">
        <v>21</v>
      </c>
      <c r="D611" t="s">
        <v>23</v>
      </c>
      <c r="E611" s="5">
        <v>12846</v>
      </c>
      <c r="F611" s="5">
        <v>75179.03</v>
      </c>
    </row>
    <row r="612" spans="1:6" x14ac:dyDescent="0.25">
      <c r="A612">
        <v>2022</v>
      </c>
      <c r="B612" s="3">
        <v>44743</v>
      </c>
      <c r="C612" t="s">
        <v>21</v>
      </c>
      <c r="D612" t="s">
        <v>9</v>
      </c>
      <c r="E612" s="5">
        <v>721</v>
      </c>
      <c r="F612" s="5">
        <v>122.12</v>
      </c>
    </row>
    <row r="613" spans="1:6" x14ac:dyDescent="0.25">
      <c r="A613">
        <v>2022</v>
      </c>
      <c r="B613" s="3">
        <v>44743</v>
      </c>
      <c r="C613" t="s">
        <v>21</v>
      </c>
      <c r="D613" t="s">
        <v>24</v>
      </c>
      <c r="E613" s="5">
        <v>337</v>
      </c>
      <c r="F613" s="5">
        <v>2460.7600000000002</v>
      </c>
    </row>
    <row r="614" spans="1:6" x14ac:dyDescent="0.25">
      <c r="A614">
        <v>2022</v>
      </c>
      <c r="B614" s="3">
        <v>44774</v>
      </c>
      <c r="C614" t="s">
        <v>6</v>
      </c>
      <c r="D614" t="s">
        <v>18</v>
      </c>
      <c r="E614" s="5">
        <v>23200</v>
      </c>
      <c r="F614" s="5">
        <v>21545.119999999999</v>
      </c>
    </row>
    <row r="615" spans="1:6" x14ac:dyDescent="0.25">
      <c r="A615">
        <v>2022</v>
      </c>
      <c r="B615" s="3">
        <v>44774</v>
      </c>
      <c r="C615" t="s">
        <v>6</v>
      </c>
      <c r="D615" t="s">
        <v>7</v>
      </c>
      <c r="E615" s="5">
        <v>12000</v>
      </c>
      <c r="F615" s="5">
        <v>13560</v>
      </c>
    </row>
    <row r="616" spans="1:6" x14ac:dyDescent="0.25">
      <c r="A616">
        <v>2022</v>
      </c>
      <c r="B616" s="3">
        <v>44774</v>
      </c>
      <c r="C616" t="s">
        <v>6</v>
      </c>
      <c r="D616" t="s">
        <v>22</v>
      </c>
      <c r="E616" s="5">
        <v>1467.72</v>
      </c>
      <c r="F616" s="5">
        <v>4950.1499999999996</v>
      </c>
    </row>
    <row r="617" spans="1:6" x14ac:dyDescent="0.25">
      <c r="A617">
        <v>2022</v>
      </c>
      <c r="B617" s="3">
        <v>44774</v>
      </c>
      <c r="C617" t="s">
        <v>6</v>
      </c>
      <c r="D617" t="s">
        <v>9</v>
      </c>
      <c r="E617" s="5">
        <v>951.5</v>
      </c>
      <c r="F617" s="5">
        <v>2286.58</v>
      </c>
    </row>
    <row r="618" spans="1:6" x14ac:dyDescent="0.25">
      <c r="A618">
        <v>2022</v>
      </c>
      <c r="B618" s="3">
        <v>44774</v>
      </c>
      <c r="C618" t="s">
        <v>6</v>
      </c>
      <c r="D618" t="s">
        <v>30</v>
      </c>
      <c r="E618" s="5">
        <v>22680</v>
      </c>
      <c r="F618" s="5">
        <v>34369.24</v>
      </c>
    </row>
    <row r="619" spans="1:6" x14ac:dyDescent="0.25">
      <c r="A619">
        <v>2022</v>
      </c>
      <c r="B619" s="3">
        <v>44774</v>
      </c>
      <c r="C619" t="s">
        <v>37</v>
      </c>
      <c r="D619" t="s">
        <v>9</v>
      </c>
      <c r="E619" s="5">
        <v>1375</v>
      </c>
      <c r="F619" s="5">
        <v>149.74</v>
      </c>
    </row>
    <row r="620" spans="1:6" x14ac:dyDescent="0.25">
      <c r="A620">
        <v>2022</v>
      </c>
      <c r="B620" s="3">
        <v>44774</v>
      </c>
      <c r="C620" t="s">
        <v>10</v>
      </c>
      <c r="D620" t="s">
        <v>11</v>
      </c>
      <c r="E620" s="5">
        <v>403721.34</v>
      </c>
      <c r="F620" s="5">
        <v>619038.07999999996</v>
      </c>
    </row>
    <row r="621" spans="1:6" x14ac:dyDescent="0.25">
      <c r="A621">
        <v>2022</v>
      </c>
      <c r="B621" s="3">
        <v>44774</v>
      </c>
      <c r="C621" t="s">
        <v>10</v>
      </c>
      <c r="D621" t="s">
        <v>19</v>
      </c>
      <c r="E621" s="5">
        <v>17240</v>
      </c>
      <c r="F621" s="5">
        <v>51373.03</v>
      </c>
    </row>
    <row r="622" spans="1:6" x14ac:dyDescent="0.25">
      <c r="A622">
        <v>2022</v>
      </c>
      <c r="B622" s="3">
        <v>44774</v>
      </c>
      <c r="C622" t="s">
        <v>10</v>
      </c>
      <c r="D622" t="s">
        <v>8</v>
      </c>
      <c r="E622" s="5">
        <v>99085</v>
      </c>
      <c r="F622" s="5">
        <v>182242.65</v>
      </c>
    </row>
    <row r="623" spans="1:6" x14ac:dyDescent="0.25">
      <c r="A623">
        <v>2022</v>
      </c>
      <c r="B623" s="3">
        <v>44774</v>
      </c>
      <c r="C623" t="s">
        <v>13</v>
      </c>
      <c r="D623" t="s">
        <v>11</v>
      </c>
      <c r="E623" s="5">
        <v>40000</v>
      </c>
      <c r="F623" s="5">
        <v>41960</v>
      </c>
    </row>
    <row r="624" spans="1:6" x14ac:dyDescent="0.25">
      <c r="A624">
        <v>2022</v>
      </c>
      <c r="B624" s="3">
        <v>44774</v>
      </c>
      <c r="C624" t="s">
        <v>13</v>
      </c>
      <c r="D624" t="s">
        <v>26</v>
      </c>
      <c r="E624" s="5">
        <v>106000</v>
      </c>
      <c r="F624" s="5">
        <v>107144.96000000001</v>
      </c>
    </row>
    <row r="625" spans="1:6" x14ac:dyDescent="0.25">
      <c r="A625">
        <v>2022</v>
      </c>
      <c r="B625" s="3">
        <v>44774</v>
      </c>
      <c r="C625" t="s">
        <v>13</v>
      </c>
      <c r="D625" t="s">
        <v>8</v>
      </c>
      <c r="E625" s="5">
        <v>20000</v>
      </c>
      <c r="F625" s="5">
        <v>18200</v>
      </c>
    </row>
    <row r="626" spans="1:6" x14ac:dyDescent="0.25">
      <c r="A626">
        <v>2022</v>
      </c>
      <c r="B626" s="3">
        <v>44774</v>
      </c>
      <c r="C626" t="s">
        <v>13</v>
      </c>
      <c r="D626" t="s">
        <v>31</v>
      </c>
      <c r="E626" s="5">
        <v>0.5</v>
      </c>
      <c r="F626" s="5">
        <v>85.78</v>
      </c>
    </row>
    <row r="627" spans="1:6" x14ac:dyDescent="0.25">
      <c r="A627">
        <v>2022</v>
      </c>
      <c r="B627" s="3">
        <v>44774</v>
      </c>
      <c r="C627" t="s">
        <v>13</v>
      </c>
      <c r="D627" t="s">
        <v>9</v>
      </c>
      <c r="E627" s="5">
        <v>9125</v>
      </c>
      <c r="F627" s="5">
        <v>993.87</v>
      </c>
    </row>
    <row r="628" spans="1:6" x14ac:dyDescent="0.25">
      <c r="A628">
        <v>2022</v>
      </c>
      <c r="B628" s="3">
        <v>44774</v>
      </c>
      <c r="C628" t="s">
        <v>15</v>
      </c>
      <c r="D628" t="s">
        <v>11</v>
      </c>
      <c r="E628" s="5">
        <v>150000</v>
      </c>
      <c r="F628" s="5">
        <v>198304.07</v>
      </c>
    </row>
    <row r="629" spans="1:6" x14ac:dyDescent="0.25">
      <c r="A629">
        <v>2022</v>
      </c>
      <c r="B629" s="3">
        <v>44774</v>
      </c>
      <c r="C629" t="s">
        <v>15</v>
      </c>
      <c r="D629" t="s">
        <v>8</v>
      </c>
      <c r="E629" s="5">
        <v>289700</v>
      </c>
      <c r="F629" s="5">
        <v>424759.03</v>
      </c>
    </row>
    <row r="630" spans="1:6" x14ac:dyDescent="0.25">
      <c r="A630">
        <v>2022</v>
      </c>
      <c r="B630" s="3">
        <v>44774</v>
      </c>
      <c r="C630" t="s">
        <v>16</v>
      </c>
      <c r="D630" t="s">
        <v>11</v>
      </c>
      <c r="E630" s="5">
        <v>259140</v>
      </c>
      <c r="F630" s="5">
        <v>302459.58</v>
      </c>
    </row>
    <row r="631" spans="1:6" x14ac:dyDescent="0.25">
      <c r="A631">
        <v>2022</v>
      </c>
      <c r="B631" s="3">
        <v>44774</v>
      </c>
      <c r="C631" t="s">
        <v>16</v>
      </c>
      <c r="D631" t="s">
        <v>17</v>
      </c>
      <c r="E631" s="5">
        <v>1950807.9</v>
      </c>
      <c r="F631" s="5">
        <v>2588552.64</v>
      </c>
    </row>
    <row r="632" spans="1:6" x14ac:dyDescent="0.25">
      <c r="A632">
        <v>2022</v>
      </c>
      <c r="B632" s="3">
        <v>44774</v>
      </c>
      <c r="C632" t="s">
        <v>16</v>
      </c>
      <c r="D632" t="s">
        <v>18</v>
      </c>
      <c r="E632" s="5">
        <v>2930994.5</v>
      </c>
      <c r="F632" s="5">
        <v>2974498.27</v>
      </c>
    </row>
    <row r="633" spans="1:6" x14ac:dyDescent="0.25">
      <c r="A633">
        <v>2022</v>
      </c>
      <c r="B633" s="3">
        <v>44774</v>
      </c>
      <c r="C633" t="s">
        <v>16</v>
      </c>
      <c r="D633" t="s">
        <v>19</v>
      </c>
      <c r="E633" s="5">
        <v>129047.8453</v>
      </c>
      <c r="F633" s="5">
        <v>325740.86</v>
      </c>
    </row>
    <row r="634" spans="1:6" x14ac:dyDescent="0.25">
      <c r="A634">
        <v>2022</v>
      </c>
      <c r="B634" s="3">
        <v>44774</v>
      </c>
      <c r="C634" t="s">
        <v>16</v>
      </c>
      <c r="D634" t="s">
        <v>20</v>
      </c>
      <c r="E634" s="5">
        <v>64050</v>
      </c>
      <c r="F634" s="5">
        <v>74049</v>
      </c>
    </row>
    <row r="635" spans="1:6" x14ac:dyDescent="0.25">
      <c r="A635">
        <v>2022</v>
      </c>
      <c r="B635" s="3">
        <v>44774</v>
      </c>
      <c r="C635" t="s">
        <v>16</v>
      </c>
      <c r="D635" t="s">
        <v>8</v>
      </c>
      <c r="E635" s="5">
        <v>1098095.2</v>
      </c>
      <c r="F635" s="5">
        <v>1271652.52</v>
      </c>
    </row>
    <row r="636" spans="1:6" x14ac:dyDescent="0.25">
      <c r="A636">
        <v>2022</v>
      </c>
      <c r="B636" s="3">
        <v>44774</v>
      </c>
      <c r="C636" t="s">
        <v>21</v>
      </c>
      <c r="D636" t="s">
        <v>42</v>
      </c>
      <c r="E636" s="5">
        <v>37202.846100000002</v>
      </c>
      <c r="F636" s="5">
        <v>211285.44</v>
      </c>
    </row>
    <row r="637" spans="1:6" x14ac:dyDescent="0.25">
      <c r="A637">
        <v>2022</v>
      </c>
      <c r="B637" s="3">
        <v>44774</v>
      </c>
      <c r="C637" t="s">
        <v>21</v>
      </c>
      <c r="D637" t="s">
        <v>7</v>
      </c>
      <c r="E637" s="5">
        <v>62282.55</v>
      </c>
      <c r="F637" s="5">
        <v>295058.65999999997</v>
      </c>
    </row>
    <row r="638" spans="1:6" x14ac:dyDescent="0.25">
      <c r="A638">
        <v>2022</v>
      </c>
      <c r="B638" s="3">
        <v>44774</v>
      </c>
      <c r="C638" t="s">
        <v>21</v>
      </c>
      <c r="D638" t="s">
        <v>22</v>
      </c>
      <c r="E638" s="5">
        <v>951.8</v>
      </c>
      <c r="F638" s="5">
        <v>5539.19</v>
      </c>
    </row>
    <row r="639" spans="1:6" x14ac:dyDescent="0.25">
      <c r="A639">
        <v>2022</v>
      </c>
      <c r="B639" s="3">
        <v>44774</v>
      </c>
      <c r="C639" t="s">
        <v>21</v>
      </c>
      <c r="D639" t="s">
        <v>19</v>
      </c>
      <c r="E639" s="5">
        <v>38183.894</v>
      </c>
      <c r="F639" s="5">
        <v>251808.23</v>
      </c>
    </row>
    <row r="640" spans="1:6" x14ac:dyDescent="0.25">
      <c r="A640">
        <v>2022</v>
      </c>
      <c r="B640" s="3">
        <v>44774</v>
      </c>
      <c r="C640" t="s">
        <v>21</v>
      </c>
      <c r="D640" t="s">
        <v>20</v>
      </c>
      <c r="E640" s="5">
        <v>84000</v>
      </c>
      <c r="F640" s="5">
        <v>168045.49</v>
      </c>
    </row>
    <row r="641" spans="1:6" x14ac:dyDescent="0.25">
      <c r="A641">
        <v>2022</v>
      </c>
      <c r="B641" s="3">
        <v>44774</v>
      </c>
      <c r="C641" t="s">
        <v>21</v>
      </c>
      <c r="D641" t="s">
        <v>8</v>
      </c>
      <c r="E641" s="5">
        <v>50200</v>
      </c>
      <c r="F641" s="5">
        <v>88641.36</v>
      </c>
    </row>
    <row r="642" spans="1:6" x14ac:dyDescent="0.25">
      <c r="A642">
        <v>2022</v>
      </c>
      <c r="B642" s="3">
        <v>44774</v>
      </c>
      <c r="C642" t="s">
        <v>21</v>
      </c>
      <c r="D642" t="s">
        <v>9</v>
      </c>
      <c r="E642" s="5">
        <v>10027.36</v>
      </c>
      <c r="F642" s="5">
        <v>55860.84</v>
      </c>
    </row>
    <row r="643" spans="1:6" x14ac:dyDescent="0.25">
      <c r="A643">
        <v>2022</v>
      </c>
      <c r="B643" s="3">
        <v>44805</v>
      </c>
      <c r="C643" t="s">
        <v>6</v>
      </c>
      <c r="D643" t="s">
        <v>18</v>
      </c>
      <c r="E643" s="5">
        <v>23200</v>
      </c>
      <c r="F643" s="5">
        <v>22421.77</v>
      </c>
    </row>
    <row r="644" spans="1:6" x14ac:dyDescent="0.25">
      <c r="A644">
        <v>2022</v>
      </c>
      <c r="B644" s="3">
        <v>44805</v>
      </c>
      <c r="C644" t="s">
        <v>6</v>
      </c>
      <c r="D644" t="s">
        <v>9</v>
      </c>
      <c r="E644" s="5">
        <v>2083</v>
      </c>
      <c r="F644" s="5">
        <v>347.56</v>
      </c>
    </row>
    <row r="645" spans="1:6" x14ac:dyDescent="0.25">
      <c r="A645">
        <v>2022</v>
      </c>
      <c r="B645" s="3">
        <v>44805</v>
      </c>
      <c r="C645" t="s">
        <v>37</v>
      </c>
      <c r="D645" t="s">
        <v>9</v>
      </c>
      <c r="E645" s="5">
        <v>4625</v>
      </c>
      <c r="F645" s="5">
        <v>884.01</v>
      </c>
    </row>
    <row r="646" spans="1:6" x14ac:dyDescent="0.25">
      <c r="A646">
        <v>2022</v>
      </c>
      <c r="B646" s="3">
        <v>44805</v>
      </c>
      <c r="C646" t="s">
        <v>10</v>
      </c>
      <c r="D646" t="s">
        <v>11</v>
      </c>
      <c r="E646" s="5">
        <v>141150</v>
      </c>
      <c r="F646" s="5">
        <v>245309.4</v>
      </c>
    </row>
    <row r="647" spans="1:6" x14ac:dyDescent="0.25">
      <c r="A647">
        <v>2022</v>
      </c>
      <c r="B647" s="3">
        <v>44805</v>
      </c>
      <c r="C647" t="s">
        <v>10</v>
      </c>
      <c r="D647" t="s">
        <v>8</v>
      </c>
      <c r="E647" s="5">
        <v>69802</v>
      </c>
      <c r="F647" s="5">
        <v>124807.4</v>
      </c>
    </row>
    <row r="648" spans="1:6" x14ac:dyDescent="0.25">
      <c r="A648">
        <v>2022</v>
      </c>
      <c r="B648" s="3">
        <v>44805</v>
      </c>
      <c r="C648" t="s">
        <v>13</v>
      </c>
      <c r="D648" t="s">
        <v>11</v>
      </c>
      <c r="E648" s="5">
        <v>20000</v>
      </c>
      <c r="F648" s="5">
        <v>24000</v>
      </c>
    </row>
    <row r="649" spans="1:6" x14ac:dyDescent="0.25">
      <c r="A649">
        <v>2022</v>
      </c>
      <c r="B649" s="3">
        <v>44805</v>
      </c>
      <c r="C649" t="s">
        <v>15</v>
      </c>
      <c r="D649" t="s">
        <v>11</v>
      </c>
      <c r="E649" s="5">
        <v>75000</v>
      </c>
      <c r="F649" s="5">
        <v>103791.92</v>
      </c>
    </row>
    <row r="650" spans="1:6" x14ac:dyDescent="0.25">
      <c r="A650">
        <v>2022</v>
      </c>
      <c r="B650" s="3">
        <v>44805</v>
      </c>
      <c r="C650" t="s">
        <v>15</v>
      </c>
      <c r="D650" t="s">
        <v>19</v>
      </c>
      <c r="E650" s="5">
        <v>39916.800000000003</v>
      </c>
      <c r="F650" s="5">
        <v>85839.06</v>
      </c>
    </row>
    <row r="651" spans="1:6" x14ac:dyDescent="0.25">
      <c r="A651">
        <v>2022</v>
      </c>
      <c r="B651" s="3">
        <v>44805</v>
      </c>
      <c r="C651" t="s">
        <v>15</v>
      </c>
      <c r="D651" t="s">
        <v>8</v>
      </c>
      <c r="E651" s="5">
        <v>247500</v>
      </c>
      <c r="F651" s="5">
        <v>372771.91</v>
      </c>
    </row>
    <row r="652" spans="1:6" x14ac:dyDescent="0.25">
      <c r="A652">
        <v>2022</v>
      </c>
      <c r="B652" s="3">
        <v>44805</v>
      </c>
      <c r="C652" t="s">
        <v>16</v>
      </c>
      <c r="D652" t="s">
        <v>11</v>
      </c>
      <c r="E652" s="5">
        <v>382580</v>
      </c>
      <c r="F652" s="5">
        <v>450122.26</v>
      </c>
    </row>
    <row r="653" spans="1:6" x14ac:dyDescent="0.25">
      <c r="A653">
        <v>2022</v>
      </c>
      <c r="B653" s="3">
        <v>44805</v>
      </c>
      <c r="C653" t="s">
        <v>16</v>
      </c>
      <c r="D653" t="s">
        <v>17</v>
      </c>
      <c r="E653" s="5">
        <v>1756057.77</v>
      </c>
      <c r="F653" s="5">
        <v>2310670.56</v>
      </c>
    </row>
    <row r="654" spans="1:6" x14ac:dyDescent="0.25">
      <c r="A654">
        <v>2022</v>
      </c>
      <c r="B654" s="3">
        <v>44805</v>
      </c>
      <c r="C654" t="s">
        <v>16</v>
      </c>
      <c r="D654" t="s">
        <v>18</v>
      </c>
      <c r="E654" s="5">
        <v>2491931.7000000002</v>
      </c>
      <c r="F654" s="5">
        <v>2611810.2400000002</v>
      </c>
    </row>
    <row r="655" spans="1:6" x14ac:dyDescent="0.25">
      <c r="A655">
        <v>2022</v>
      </c>
      <c r="B655" s="3">
        <v>44805</v>
      </c>
      <c r="C655" t="s">
        <v>16</v>
      </c>
      <c r="D655" t="s">
        <v>19</v>
      </c>
      <c r="E655" s="5">
        <v>24167.65</v>
      </c>
      <c r="F655" s="5">
        <v>67877.83</v>
      </c>
    </row>
    <row r="656" spans="1:6" x14ac:dyDescent="0.25">
      <c r="A656">
        <v>2022</v>
      </c>
      <c r="B656" s="3">
        <v>44805</v>
      </c>
      <c r="C656" t="s">
        <v>16</v>
      </c>
      <c r="D656" t="s">
        <v>20</v>
      </c>
      <c r="E656" s="5">
        <v>210350</v>
      </c>
      <c r="F656" s="5">
        <v>231163.81</v>
      </c>
    </row>
    <row r="657" spans="1:6" x14ac:dyDescent="0.25">
      <c r="A657">
        <v>2022</v>
      </c>
      <c r="B657" s="3">
        <v>44805</v>
      </c>
      <c r="C657" t="s">
        <v>16</v>
      </c>
      <c r="D657" t="s">
        <v>8</v>
      </c>
      <c r="E657" s="5">
        <v>1531576</v>
      </c>
      <c r="F657" s="5">
        <v>1734445.91</v>
      </c>
    </row>
    <row r="658" spans="1:6" x14ac:dyDescent="0.25">
      <c r="A658">
        <v>2022</v>
      </c>
      <c r="B658" s="3">
        <v>44805</v>
      </c>
      <c r="C658" t="s">
        <v>21</v>
      </c>
      <c r="D658" t="s">
        <v>18</v>
      </c>
      <c r="E658" s="5">
        <v>24480</v>
      </c>
      <c r="F658" s="5">
        <v>25166.53</v>
      </c>
    </row>
    <row r="659" spans="1:6" x14ac:dyDescent="0.25">
      <c r="A659">
        <v>2022</v>
      </c>
      <c r="B659" s="3">
        <v>44805</v>
      </c>
      <c r="C659" t="s">
        <v>21</v>
      </c>
      <c r="D659" t="s">
        <v>42</v>
      </c>
      <c r="E659" s="5">
        <v>13120.8</v>
      </c>
      <c r="F659" s="5">
        <v>91724.86</v>
      </c>
    </row>
    <row r="660" spans="1:6" x14ac:dyDescent="0.25">
      <c r="A660">
        <v>2022</v>
      </c>
      <c r="B660" s="3">
        <v>44805</v>
      </c>
      <c r="C660" t="s">
        <v>21</v>
      </c>
      <c r="D660" t="s">
        <v>7</v>
      </c>
      <c r="E660" s="5">
        <v>46210.559999999998</v>
      </c>
      <c r="F660" s="5">
        <v>238001.09</v>
      </c>
    </row>
    <row r="661" spans="1:6" x14ac:dyDescent="0.25">
      <c r="A661">
        <v>2022</v>
      </c>
      <c r="B661" s="3">
        <v>44805</v>
      </c>
      <c r="C661" t="s">
        <v>21</v>
      </c>
      <c r="D661" t="s">
        <v>22</v>
      </c>
      <c r="E661" s="5">
        <v>1918.5</v>
      </c>
      <c r="F661" s="5">
        <v>9059.76</v>
      </c>
    </row>
    <row r="662" spans="1:6" x14ac:dyDescent="0.25">
      <c r="A662">
        <v>2022</v>
      </c>
      <c r="B662" s="3">
        <v>44805</v>
      </c>
      <c r="C662" t="s">
        <v>21</v>
      </c>
      <c r="D662" t="s">
        <v>19</v>
      </c>
      <c r="E662" s="5">
        <v>99117.327999999994</v>
      </c>
      <c r="F662" s="5">
        <v>760738.63</v>
      </c>
    </row>
    <row r="663" spans="1:6" x14ac:dyDescent="0.25">
      <c r="A663">
        <v>2022</v>
      </c>
      <c r="B663" s="3">
        <v>44805</v>
      </c>
      <c r="C663" t="s">
        <v>21</v>
      </c>
      <c r="D663" t="s">
        <v>8</v>
      </c>
      <c r="E663" s="5">
        <v>50320</v>
      </c>
      <c r="F663" s="5">
        <v>88853.24</v>
      </c>
    </row>
    <row r="664" spans="1:6" x14ac:dyDescent="0.25">
      <c r="A664">
        <v>2022</v>
      </c>
      <c r="B664" s="3">
        <v>44805</v>
      </c>
      <c r="C664" t="s">
        <v>21</v>
      </c>
      <c r="D664" t="s">
        <v>29</v>
      </c>
      <c r="E664" s="5">
        <v>278.8</v>
      </c>
      <c r="F664" s="5">
        <v>2889.86</v>
      </c>
    </row>
    <row r="665" spans="1:6" x14ac:dyDescent="0.25">
      <c r="A665">
        <v>2022</v>
      </c>
      <c r="B665" s="3">
        <v>44805</v>
      </c>
      <c r="C665" t="s">
        <v>21</v>
      </c>
      <c r="D665" t="s">
        <v>23</v>
      </c>
      <c r="E665" s="5">
        <v>9486</v>
      </c>
      <c r="F665" s="5">
        <v>55963.01</v>
      </c>
    </row>
    <row r="666" spans="1:6" x14ac:dyDescent="0.25">
      <c r="A666">
        <v>2022</v>
      </c>
      <c r="B666" s="3">
        <v>44805</v>
      </c>
      <c r="C666" t="s">
        <v>21</v>
      </c>
      <c r="D666" t="s">
        <v>9</v>
      </c>
      <c r="E666" s="5">
        <v>330</v>
      </c>
      <c r="F666" s="5">
        <v>71.14</v>
      </c>
    </row>
    <row r="667" spans="1:6" x14ac:dyDescent="0.25">
      <c r="A667">
        <v>2022</v>
      </c>
      <c r="B667" s="3">
        <v>44805</v>
      </c>
      <c r="C667" t="s">
        <v>21</v>
      </c>
      <c r="D667" t="s">
        <v>30</v>
      </c>
      <c r="E667" s="5">
        <v>844.11</v>
      </c>
      <c r="F667" s="5">
        <v>7251.39</v>
      </c>
    </row>
    <row r="668" spans="1:6" x14ac:dyDescent="0.25">
      <c r="A668">
        <v>2022</v>
      </c>
      <c r="B668" s="3">
        <v>44835</v>
      </c>
      <c r="C668" t="s">
        <v>6</v>
      </c>
      <c r="D668" t="s">
        <v>18</v>
      </c>
      <c r="E668" s="5">
        <v>23200</v>
      </c>
      <c r="F668" s="5">
        <v>22592.97</v>
      </c>
    </row>
    <row r="669" spans="1:6" x14ac:dyDescent="0.25">
      <c r="A669">
        <v>2022</v>
      </c>
      <c r="B669" s="3">
        <v>44835</v>
      </c>
      <c r="C669" t="s">
        <v>6</v>
      </c>
      <c r="D669" t="s">
        <v>19</v>
      </c>
      <c r="E669" s="5">
        <v>4816.8779999999997</v>
      </c>
      <c r="F669" s="5">
        <v>15101.43</v>
      </c>
    </row>
    <row r="670" spans="1:6" x14ac:dyDescent="0.25">
      <c r="A670">
        <v>2022</v>
      </c>
      <c r="B670" s="3">
        <v>44835</v>
      </c>
      <c r="C670" t="s">
        <v>10</v>
      </c>
      <c r="D670" t="s">
        <v>18</v>
      </c>
      <c r="E670" s="5">
        <v>18720</v>
      </c>
      <c r="F670" s="5">
        <v>43056</v>
      </c>
    </row>
    <row r="671" spans="1:6" x14ac:dyDescent="0.25">
      <c r="A671">
        <v>2022</v>
      </c>
      <c r="B671" s="3">
        <v>44835</v>
      </c>
      <c r="C671" t="s">
        <v>10</v>
      </c>
      <c r="D671" t="s">
        <v>19</v>
      </c>
      <c r="E671" s="5">
        <v>98.28</v>
      </c>
      <c r="F671" s="5">
        <v>922.56</v>
      </c>
    </row>
    <row r="672" spans="1:6" x14ac:dyDescent="0.25">
      <c r="A672">
        <v>2022</v>
      </c>
      <c r="B672" s="3">
        <v>44835</v>
      </c>
      <c r="C672" t="s">
        <v>10</v>
      </c>
      <c r="D672" t="s">
        <v>8</v>
      </c>
      <c r="E672" s="5">
        <v>83140</v>
      </c>
      <c r="F672" s="5">
        <v>138578.82</v>
      </c>
    </row>
    <row r="673" spans="1:6" x14ac:dyDescent="0.25">
      <c r="A673">
        <v>2022</v>
      </c>
      <c r="B673" s="3">
        <v>44835</v>
      </c>
      <c r="C673" t="s">
        <v>13</v>
      </c>
      <c r="D673" t="s">
        <v>8</v>
      </c>
      <c r="E673" s="5">
        <v>35000</v>
      </c>
      <c r="F673" s="5">
        <v>37870</v>
      </c>
    </row>
    <row r="674" spans="1:6" x14ac:dyDescent="0.25">
      <c r="A674">
        <v>2022</v>
      </c>
      <c r="B674" s="3">
        <v>44835</v>
      </c>
      <c r="C674" t="s">
        <v>13</v>
      </c>
      <c r="D674" t="s">
        <v>14</v>
      </c>
      <c r="E674" s="5">
        <v>21000</v>
      </c>
      <c r="F674" s="5">
        <v>25872</v>
      </c>
    </row>
    <row r="675" spans="1:6" x14ac:dyDescent="0.25">
      <c r="A675">
        <v>2022</v>
      </c>
      <c r="B675" s="3">
        <v>44835</v>
      </c>
      <c r="C675" t="s">
        <v>15</v>
      </c>
      <c r="D675" t="s">
        <v>11</v>
      </c>
      <c r="E675" s="5">
        <v>150000</v>
      </c>
      <c r="F675" s="5">
        <v>206825.37</v>
      </c>
    </row>
    <row r="676" spans="1:6" x14ac:dyDescent="0.25">
      <c r="A676">
        <v>2022</v>
      </c>
      <c r="B676" s="3">
        <v>44835</v>
      </c>
      <c r="C676" t="s">
        <v>15</v>
      </c>
      <c r="D676" t="s">
        <v>19</v>
      </c>
      <c r="E676" s="5">
        <v>15003.59</v>
      </c>
      <c r="F676" s="5">
        <v>41414.31</v>
      </c>
    </row>
    <row r="677" spans="1:6" x14ac:dyDescent="0.25">
      <c r="A677">
        <v>2022</v>
      </c>
      <c r="B677" s="3">
        <v>44835</v>
      </c>
      <c r="C677" t="s">
        <v>15</v>
      </c>
      <c r="D677" t="s">
        <v>8</v>
      </c>
      <c r="E677" s="5">
        <v>75600</v>
      </c>
      <c r="F677" s="5">
        <v>110893.25</v>
      </c>
    </row>
    <row r="678" spans="1:6" x14ac:dyDescent="0.25">
      <c r="A678">
        <v>2022</v>
      </c>
      <c r="B678" s="3">
        <v>44835</v>
      </c>
      <c r="C678" t="s">
        <v>15</v>
      </c>
      <c r="D678" t="s">
        <v>34</v>
      </c>
      <c r="E678" s="5">
        <v>2</v>
      </c>
      <c r="F678" s="5">
        <v>230.41</v>
      </c>
    </row>
    <row r="679" spans="1:6" x14ac:dyDescent="0.25">
      <c r="A679">
        <v>2022</v>
      </c>
      <c r="B679" s="3">
        <v>44835</v>
      </c>
      <c r="C679" t="s">
        <v>15</v>
      </c>
      <c r="D679" t="s">
        <v>9</v>
      </c>
      <c r="E679" s="5">
        <v>100</v>
      </c>
      <c r="F679" s="5">
        <v>109.5</v>
      </c>
    </row>
    <row r="680" spans="1:6" x14ac:dyDescent="0.25">
      <c r="A680">
        <v>2022</v>
      </c>
      <c r="B680" s="3">
        <v>44835</v>
      </c>
      <c r="C680" t="s">
        <v>33</v>
      </c>
      <c r="D680" t="s">
        <v>19</v>
      </c>
      <c r="E680" s="5">
        <v>1466</v>
      </c>
      <c r="F680" s="5">
        <v>174769.99</v>
      </c>
    </row>
    <row r="681" spans="1:6" x14ac:dyDescent="0.25">
      <c r="A681">
        <v>2022</v>
      </c>
      <c r="B681" s="3">
        <v>44835</v>
      </c>
      <c r="C681" t="s">
        <v>16</v>
      </c>
      <c r="D681" t="s">
        <v>11</v>
      </c>
      <c r="E681" s="5">
        <v>525170</v>
      </c>
      <c r="F681" s="5">
        <v>630875.92000000004</v>
      </c>
    </row>
    <row r="682" spans="1:6" x14ac:dyDescent="0.25">
      <c r="A682">
        <v>2022</v>
      </c>
      <c r="B682" s="3">
        <v>44835</v>
      </c>
      <c r="C682" t="s">
        <v>16</v>
      </c>
      <c r="D682" t="s">
        <v>17</v>
      </c>
      <c r="E682" s="5">
        <v>1599951.09</v>
      </c>
      <c r="F682" s="5">
        <v>2175435.4500000002</v>
      </c>
    </row>
    <row r="683" spans="1:6" x14ac:dyDescent="0.25">
      <c r="A683">
        <v>2022</v>
      </c>
      <c r="B683" s="3">
        <v>44835</v>
      </c>
      <c r="C683" t="s">
        <v>16</v>
      </c>
      <c r="D683" t="s">
        <v>18</v>
      </c>
      <c r="E683" s="5">
        <v>4194961.4400000004</v>
      </c>
      <c r="F683" s="5">
        <v>4189607.3</v>
      </c>
    </row>
    <row r="684" spans="1:6" x14ac:dyDescent="0.25">
      <c r="A684">
        <v>2022</v>
      </c>
      <c r="B684" s="3">
        <v>44835</v>
      </c>
      <c r="C684" t="s">
        <v>16</v>
      </c>
      <c r="D684" t="s">
        <v>26</v>
      </c>
      <c r="E684" s="5">
        <v>25200</v>
      </c>
      <c r="F684" s="5">
        <v>37170</v>
      </c>
    </row>
    <row r="685" spans="1:6" x14ac:dyDescent="0.25">
      <c r="A685">
        <v>2022</v>
      </c>
      <c r="B685" s="3">
        <v>44835</v>
      </c>
      <c r="C685" t="s">
        <v>16</v>
      </c>
      <c r="D685" t="s">
        <v>19</v>
      </c>
      <c r="E685" s="5">
        <v>5703.08</v>
      </c>
      <c r="F685" s="5">
        <v>23032.37</v>
      </c>
    </row>
    <row r="686" spans="1:6" x14ac:dyDescent="0.25">
      <c r="A686">
        <v>2022</v>
      </c>
      <c r="B686" s="3">
        <v>44835</v>
      </c>
      <c r="C686" t="s">
        <v>16</v>
      </c>
      <c r="D686" t="s">
        <v>20</v>
      </c>
      <c r="E686" s="5">
        <v>47250</v>
      </c>
      <c r="F686" s="5">
        <v>51724</v>
      </c>
    </row>
    <row r="687" spans="1:6" x14ac:dyDescent="0.25">
      <c r="A687">
        <v>2022</v>
      </c>
      <c r="B687" s="3">
        <v>44835</v>
      </c>
      <c r="C687" t="s">
        <v>16</v>
      </c>
      <c r="D687" t="s">
        <v>8</v>
      </c>
      <c r="E687" s="5">
        <v>1345851</v>
      </c>
      <c r="F687" s="5">
        <v>1491820.71</v>
      </c>
    </row>
    <row r="688" spans="1:6" x14ac:dyDescent="0.25">
      <c r="A688">
        <v>2022</v>
      </c>
      <c r="B688" s="3">
        <v>44835</v>
      </c>
      <c r="C688" t="s">
        <v>16</v>
      </c>
      <c r="D688" t="s">
        <v>9</v>
      </c>
      <c r="E688" s="5">
        <v>25</v>
      </c>
      <c r="F688" s="5">
        <v>1.46</v>
      </c>
    </row>
    <row r="689" spans="1:6" x14ac:dyDescent="0.25">
      <c r="A689">
        <v>2022</v>
      </c>
      <c r="B689" s="3">
        <v>44835</v>
      </c>
      <c r="C689" t="s">
        <v>21</v>
      </c>
      <c r="D689" t="s">
        <v>42</v>
      </c>
      <c r="E689" s="5">
        <v>36634.231</v>
      </c>
      <c r="F689" s="5">
        <v>229412.27</v>
      </c>
    </row>
    <row r="690" spans="1:6" x14ac:dyDescent="0.25">
      <c r="A690">
        <v>2022</v>
      </c>
      <c r="B690" s="3">
        <v>44835</v>
      </c>
      <c r="C690" t="s">
        <v>21</v>
      </c>
      <c r="D690" t="s">
        <v>7</v>
      </c>
      <c r="E690" s="5">
        <v>21879.24</v>
      </c>
      <c r="F690" s="5">
        <v>133945.46</v>
      </c>
    </row>
    <row r="691" spans="1:6" x14ac:dyDescent="0.25">
      <c r="A691">
        <v>2022</v>
      </c>
      <c r="B691" s="3">
        <v>44835</v>
      </c>
      <c r="C691" t="s">
        <v>21</v>
      </c>
      <c r="D691" t="s">
        <v>22</v>
      </c>
      <c r="E691" s="5">
        <v>1803.8</v>
      </c>
      <c r="F691" s="5">
        <v>11809.38</v>
      </c>
    </row>
    <row r="692" spans="1:6" x14ac:dyDescent="0.25">
      <c r="A692">
        <v>2022</v>
      </c>
      <c r="B692" s="3">
        <v>44835</v>
      </c>
      <c r="C692" t="s">
        <v>21</v>
      </c>
      <c r="D692" t="s">
        <v>28</v>
      </c>
      <c r="E692" s="5">
        <v>155.31</v>
      </c>
      <c r="F692" s="5">
        <v>2514.34</v>
      </c>
    </row>
    <row r="693" spans="1:6" x14ac:dyDescent="0.25">
      <c r="A693">
        <v>2022</v>
      </c>
      <c r="B693" s="3">
        <v>44835</v>
      </c>
      <c r="C693" t="s">
        <v>21</v>
      </c>
      <c r="D693" t="s">
        <v>19</v>
      </c>
      <c r="E693" s="5">
        <v>14949.353999999999</v>
      </c>
      <c r="F693" s="5">
        <v>155181.42000000001</v>
      </c>
    </row>
    <row r="694" spans="1:6" x14ac:dyDescent="0.25">
      <c r="A694">
        <v>2022</v>
      </c>
      <c r="B694" s="3">
        <v>44835</v>
      </c>
      <c r="C694" t="s">
        <v>21</v>
      </c>
      <c r="D694" t="s">
        <v>20</v>
      </c>
      <c r="E694" s="5">
        <v>168000</v>
      </c>
      <c r="F694" s="5">
        <v>332755.39</v>
      </c>
    </row>
    <row r="695" spans="1:6" x14ac:dyDescent="0.25">
      <c r="A695">
        <v>2022</v>
      </c>
      <c r="B695" s="3">
        <v>44835</v>
      </c>
      <c r="C695" t="s">
        <v>21</v>
      </c>
      <c r="D695" t="s">
        <v>8</v>
      </c>
      <c r="E695" s="5">
        <v>50400</v>
      </c>
      <c r="F695" s="5">
        <v>88994.51</v>
      </c>
    </row>
    <row r="696" spans="1:6" x14ac:dyDescent="0.25">
      <c r="A696">
        <v>2022</v>
      </c>
      <c r="B696" s="3">
        <v>44835</v>
      </c>
      <c r="C696" t="s">
        <v>21</v>
      </c>
      <c r="D696" t="s">
        <v>23</v>
      </c>
      <c r="E696" s="5">
        <v>3162</v>
      </c>
      <c r="F696" s="5">
        <v>18321.080000000002</v>
      </c>
    </row>
    <row r="697" spans="1:6" x14ac:dyDescent="0.25">
      <c r="A697">
        <v>2022</v>
      </c>
      <c r="B697" s="3">
        <v>44835</v>
      </c>
      <c r="C697" t="s">
        <v>21</v>
      </c>
      <c r="D697" t="s">
        <v>9</v>
      </c>
      <c r="E697" s="5">
        <v>7300</v>
      </c>
      <c r="F697" s="5">
        <v>50958.95</v>
      </c>
    </row>
    <row r="698" spans="1:6" x14ac:dyDescent="0.25">
      <c r="A698">
        <v>2022</v>
      </c>
      <c r="B698" s="3">
        <v>44835</v>
      </c>
      <c r="C698" t="s">
        <v>21</v>
      </c>
      <c r="D698" t="s">
        <v>24</v>
      </c>
      <c r="E698" s="5">
        <v>125.7</v>
      </c>
      <c r="F698" s="5">
        <v>497.04</v>
      </c>
    </row>
    <row r="699" spans="1:6" x14ac:dyDescent="0.25">
      <c r="A699">
        <v>2022</v>
      </c>
      <c r="B699" s="3">
        <v>44866</v>
      </c>
      <c r="C699" t="s">
        <v>6</v>
      </c>
      <c r="D699" t="s">
        <v>9</v>
      </c>
      <c r="E699" s="5">
        <v>2000.5</v>
      </c>
      <c r="F699" s="5">
        <v>6657.06</v>
      </c>
    </row>
    <row r="700" spans="1:6" x14ac:dyDescent="0.25">
      <c r="A700">
        <v>2022</v>
      </c>
      <c r="B700" s="3">
        <v>44866</v>
      </c>
      <c r="C700" t="s">
        <v>10</v>
      </c>
      <c r="D700" t="s">
        <v>11</v>
      </c>
      <c r="E700" s="5">
        <v>219000</v>
      </c>
      <c r="F700" s="5">
        <v>309171.28000000003</v>
      </c>
    </row>
    <row r="701" spans="1:6" x14ac:dyDescent="0.25">
      <c r="A701">
        <v>2022</v>
      </c>
      <c r="B701" s="3">
        <v>44866</v>
      </c>
      <c r="C701" t="s">
        <v>10</v>
      </c>
      <c r="D701" t="s">
        <v>14</v>
      </c>
      <c r="E701" s="5">
        <v>23000</v>
      </c>
      <c r="F701" s="5">
        <v>45856.41</v>
      </c>
    </row>
    <row r="702" spans="1:6" x14ac:dyDescent="0.25">
      <c r="A702">
        <v>2022</v>
      </c>
      <c r="B702" s="3">
        <v>44866</v>
      </c>
      <c r="C702" t="s">
        <v>13</v>
      </c>
      <c r="D702" t="s">
        <v>26</v>
      </c>
      <c r="E702" s="5">
        <v>42000</v>
      </c>
      <c r="F702" s="5">
        <v>58583.25</v>
      </c>
    </row>
    <row r="703" spans="1:6" x14ac:dyDescent="0.25">
      <c r="A703">
        <v>2022</v>
      </c>
      <c r="B703" s="3">
        <v>44866</v>
      </c>
      <c r="C703" t="s">
        <v>13</v>
      </c>
      <c r="D703" t="s">
        <v>8</v>
      </c>
      <c r="E703" s="5">
        <v>48000</v>
      </c>
      <c r="F703" s="5">
        <v>55810</v>
      </c>
    </row>
    <row r="704" spans="1:6" x14ac:dyDescent="0.25">
      <c r="A704">
        <v>2022</v>
      </c>
      <c r="B704" s="3">
        <v>44866</v>
      </c>
      <c r="C704" t="s">
        <v>13</v>
      </c>
      <c r="D704" t="s">
        <v>31</v>
      </c>
      <c r="E704" s="5">
        <v>1</v>
      </c>
      <c r="F704" s="5">
        <v>160.44</v>
      </c>
    </row>
    <row r="705" spans="1:6" x14ac:dyDescent="0.25">
      <c r="A705">
        <v>2022</v>
      </c>
      <c r="B705" s="3">
        <v>44866</v>
      </c>
      <c r="C705" t="s">
        <v>15</v>
      </c>
      <c r="D705" t="s">
        <v>11</v>
      </c>
      <c r="E705" s="5">
        <v>174975</v>
      </c>
      <c r="F705" s="5">
        <v>249537.33</v>
      </c>
    </row>
    <row r="706" spans="1:6" x14ac:dyDescent="0.25">
      <c r="A706">
        <v>2022</v>
      </c>
      <c r="B706" s="3">
        <v>44866</v>
      </c>
      <c r="C706" t="s">
        <v>15</v>
      </c>
      <c r="D706" t="s">
        <v>8</v>
      </c>
      <c r="E706" s="5">
        <v>491300</v>
      </c>
      <c r="F706" s="5">
        <v>721799.99</v>
      </c>
    </row>
    <row r="707" spans="1:6" x14ac:dyDescent="0.25">
      <c r="A707">
        <v>2022</v>
      </c>
      <c r="B707" s="3">
        <v>44866</v>
      </c>
      <c r="C707" t="s">
        <v>15</v>
      </c>
      <c r="D707" t="s">
        <v>24</v>
      </c>
      <c r="E707" s="5">
        <v>1900</v>
      </c>
      <c r="F707" s="5">
        <v>2098.6999999999998</v>
      </c>
    </row>
    <row r="708" spans="1:6" x14ac:dyDescent="0.25">
      <c r="A708">
        <v>2022</v>
      </c>
      <c r="B708" s="3">
        <v>44866</v>
      </c>
      <c r="C708" t="s">
        <v>16</v>
      </c>
      <c r="D708" t="s">
        <v>11</v>
      </c>
      <c r="E708" s="5">
        <v>813140</v>
      </c>
      <c r="F708" s="5">
        <v>1014360.38</v>
      </c>
    </row>
    <row r="709" spans="1:6" x14ac:dyDescent="0.25">
      <c r="A709">
        <v>2022</v>
      </c>
      <c r="B709" s="3">
        <v>44866</v>
      </c>
      <c r="C709" t="s">
        <v>16</v>
      </c>
      <c r="D709" t="s">
        <v>17</v>
      </c>
      <c r="E709" s="5">
        <v>1860625.3230999999</v>
      </c>
      <c r="F709" s="5">
        <v>2656928.4500000002</v>
      </c>
    </row>
    <row r="710" spans="1:6" x14ac:dyDescent="0.25">
      <c r="A710">
        <v>2022</v>
      </c>
      <c r="B710" s="3">
        <v>44866</v>
      </c>
      <c r="C710" t="s">
        <v>16</v>
      </c>
      <c r="D710" t="s">
        <v>18</v>
      </c>
      <c r="E710" s="5">
        <v>8211273.4000000004</v>
      </c>
      <c r="F710" s="5">
        <v>9718916.3200000003</v>
      </c>
    </row>
    <row r="711" spans="1:6" x14ac:dyDescent="0.25">
      <c r="A711">
        <v>2022</v>
      </c>
      <c r="B711" s="3">
        <v>44866</v>
      </c>
      <c r="C711" t="s">
        <v>16</v>
      </c>
      <c r="D711" t="s">
        <v>22</v>
      </c>
      <c r="E711" s="5">
        <v>876</v>
      </c>
      <c r="F711" s="5">
        <v>3157.95</v>
      </c>
    </row>
    <row r="712" spans="1:6" x14ac:dyDescent="0.25">
      <c r="A712">
        <v>2022</v>
      </c>
      <c r="B712" s="3">
        <v>44866</v>
      </c>
      <c r="C712" t="s">
        <v>16</v>
      </c>
      <c r="D712" t="s">
        <v>26</v>
      </c>
      <c r="E712" s="5">
        <v>24000</v>
      </c>
      <c r="F712" s="5">
        <v>37170</v>
      </c>
    </row>
    <row r="713" spans="1:6" x14ac:dyDescent="0.25">
      <c r="A713">
        <v>2022</v>
      </c>
      <c r="B713" s="3">
        <v>44866</v>
      </c>
      <c r="C713" t="s">
        <v>16</v>
      </c>
      <c r="D713" t="s">
        <v>19</v>
      </c>
      <c r="E713" s="5">
        <v>66917.933999999994</v>
      </c>
      <c r="F713" s="5">
        <v>169111.23</v>
      </c>
    </row>
    <row r="714" spans="1:6" x14ac:dyDescent="0.25">
      <c r="A714">
        <v>2022</v>
      </c>
      <c r="B714" s="3">
        <v>44866</v>
      </c>
      <c r="C714" t="s">
        <v>16</v>
      </c>
      <c r="D714" t="s">
        <v>20</v>
      </c>
      <c r="E714" s="5">
        <v>89250</v>
      </c>
      <c r="F714" s="5">
        <v>100264.36</v>
      </c>
    </row>
    <row r="715" spans="1:6" x14ac:dyDescent="0.25">
      <c r="A715">
        <v>2022</v>
      </c>
      <c r="B715" s="3">
        <v>44866</v>
      </c>
      <c r="C715" t="s">
        <v>16</v>
      </c>
      <c r="D715" t="s">
        <v>8</v>
      </c>
      <c r="E715" s="5">
        <v>2658524.84</v>
      </c>
      <c r="F715" s="5">
        <v>3089111.27</v>
      </c>
    </row>
    <row r="716" spans="1:6" x14ac:dyDescent="0.25">
      <c r="A716">
        <v>2022</v>
      </c>
      <c r="B716" s="3">
        <v>44866</v>
      </c>
      <c r="C716" t="s">
        <v>21</v>
      </c>
      <c r="D716" t="s">
        <v>11</v>
      </c>
      <c r="E716" s="5">
        <v>158.1</v>
      </c>
      <c r="F716" s="5">
        <v>1269.1400000000001</v>
      </c>
    </row>
    <row r="717" spans="1:6" x14ac:dyDescent="0.25">
      <c r="A717">
        <v>2022</v>
      </c>
      <c r="B717" s="3">
        <v>44866</v>
      </c>
      <c r="C717" t="s">
        <v>21</v>
      </c>
      <c r="D717" t="s">
        <v>7</v>
      </c>
      <c r="E717" s="5">
        <v>4286.28</v>
      </c>
      <c r="F717" s="5">
        <v>4308.45</v>
      </c>
    </row>
    <row r="718" spans="1:6" x14ac:dyDescent="0.25">
      <c r="A718">
        <v>2022</v>
      </c>
      <c r="B718" s="3">
        <v>44866</v>
      </c>
      <c r="C718" t="s">
        <v>21</v>
      </c>
      <c r="D718" t="s">
        <v>22</v>
      </c>
      <c r="E718" s="5">
        <v>2172.48</v>
      </c>
      <c r="F718" s="5">
        <v>8160.06</v>
      </c>
    </row>
    <row r="719" spans="1:6" x14ac:dyDescent="0.25">
      <c r="A719">
        <v>2022</v>
      </c>
      <c r="B719" s="3">
        <v>44866</v>
      </c>
      <c r="C719" t="s">
        <v>21</v>
      </c>
      <c r="D719" t="s">
        <v>19</v>
      </c>
      <c r="E719" s="5">
        <v>5218.5749999999998</v>
      </c>
      <c r="F719" s="5">
        <v>46965.85</v>
      </c>
    </row>
    <row r="720" spans="1:6" x14ac:dyDescent="0.25">
      <c r="A720">
        <v>2022</v>
      </c>
      <c r="B720" s="3">
        <v>44866</v>
      </c>
      <c r="C720" t="s">
        <v>21</v>
      </c>
      <c r="D720" t="s">
        <v>8</v>
      </c>
      <c r="E720" s="5">
        <v>68040</v>
      </c>
      <c r="F720" s="5">
        <v>79817.33</v>
      </c>
    </row>
    <row r="721" spans="1:6" x14ac:dyDescent="0.25">
      <c r="A721">
        <v>2022</v>
      </c>
      <c r="B721" s="3">
        <v>44866</v>
      </c>
      <c r="C721" t="s">
        <v>21</v>
      </c>
      <c r="D721" t="s">
        <v>9</v>
      </c>
      <c r="E721" s="5">
        <v>3610.2</v>
      </c>
      <c r="F721" s="5">
        <v>31935.03</v>
      </c>
    </row>
    <row r="722" spans="1:6" x14ac:dyDescent="0.25">
      <c r="A722">
        <v>2022</v>
      </c>
      <c r="B722" s="3">
        <v>44866</v>
      </c>
      <c r="C722" t="s">
        <v>21</v>
      </c>
      <c r="D722" t="s">
        <v>24</v>
      </c>
      <c r="E722" s="5">
        <v>1464.2</v>
      </c>
      <c r="F722" s="5">
        <v>3001.38</v>
      </c>
    </row>
    <row r="723" spans="1:6" x14ac:dyDescent="0.25">
      <c r="A723">
        <v>2022</v>
      </c>
      <c r="B723" s="3">
        <v>44896</v>
      </c>
      <c r="C723" t="s">
        <v>6</v>
      </c>
      <c r="D723" t="s">
        <v>18</v>
      </c>
      <c r="E723" s="5">
        <v>33280</v>
      </c>
      <c r="F723" s="5">
        <v>34241.69</v>
      </c>
    </row>
    <row r="724" spans="1:6" x14ac:dyDescent="0.25">
      <c r="A724">
        <v>2022</v>
      </c>
      <c r="B724" s="3">
        <v>44896</v>
      </c>
      <c r="C724" t="s">
        <v>6</v>
      </c>
      <c r="D724" t="s">
        <v>7</v>
      </c>
      <c r="E724" s="5">
        <v>6000</v>
      </c>
      <c r="F724" s="5">
        <v>6240</v>
      </c>
    </row>
    <row r="725" spans="1:6" x14ac:dyDescent="0.25">
      <c r="A725">
        <v>2022</v>
      </c>
      <c r="B725" s="3">
        <v>44896</v>
      </c>
      <c r="C725" t="s">
        <v>10</v>
      </c>
      <c r="D725" t="s">
        <v>11</v>
      </c>
      <c r="E725" s="5">
        <v>467740</v>
      </c>
      <c r="F725" s="5">
        <v>753707.94</v>
      </c>
    </row>
    <row r="726" spans="1:6" x14ac:dyDescent="0.25">
      <c r="A726">
        <v>2022</v>
      </c>
      <c r="B726" s="3">
        <v>44896</v>
      </c>
      <c r="C726" t="s">
        <v>10</v>
      </c>
      <c r="D726" t="s">
        <v>18</v>
      </c>
      <c r="E726" s="5">
        <v>18720</v>
      </c>
      <c r="F726" s="5">
        <v>43056</v>
      </c>
    </row>
    <row r="727" spans="1:6" x14ac:dyDescent="0.25">
      <c r="A727">
        <v>2022</v>
      </c>
      <c r="B727" s="3">
        <v>44896</v>
      </c>
      <c r="C727" t="s">
        <v>10</v>
      </c>
      <c r="D727" t="s">
        <v>8</v>
      </c>
      <c r="E727" s="5">
        <v>69660</v>
      </c>
      <c r="F727" s="5">
        <v>128076.41</v>
      </c>
    </row>
    <row r="728" spans="1:6" x14ac:dyDescent="0.25">
      <c r="A728">
        <v>2022</v>
      </c>
      <c r="B728" s="3">
        <v>44896</v>
      </c>
      <c r="C728" t="s">
        <v>13</v>
      </c>
      <c r="D728" t="s">
        <v>26</v>
      </c>
      <c r="E728" s="5">
        <v>21000</v>
      </c>
      <c r="F728" s="5">
        <v>29283.11</v>
      </c>
    </row>
    <row r="729" spans="1:6" x14ac:dyDescent="0.25">
      <c r="A729">
        <v>2022</v>
      </c>
      <c r="B729" s="3">
        <v>44896</v>
      </c>
      <c r="C729" t="s">
        <v>13</v>
      </c>
      <c r="D729" t="s">
        <v>20</v>
      </c>
      <c r="E729" s="5">
        <v>15750</v>
      </c>
      <c r="F729" s="5">
        <v>27798.76</v>
      </c>
    </row>
    <row r="730" spans="1:6" x14ac:dyDescent="0.25">
      <c r="A730">
        <v>2022</v>
      </c>
      <c r="B730" s="3">
        <v>44896</v>
      </c>
      <c r="C730" t="s">
        <v>13</v>
      </c>
      <c r="D730" t="s">
        <v>8</v>
      </c>
      <c r="E730" s="5">
        <v>52500</v>
      </c>
      <c r="F730" s="5">
        <v>50563.27</v>
      </c>
    </row>
    <row r="731" spans="1:6" x14ac:dyDescent="0.25">
      <c r="A731">
        <v>2022</v>
      </c>
      <c r="B731" s="3">
        <v>44896</v>
      </c>
      <c r="C731" t="s">
        <v>15</v>
      </c>
      <c r="D731" t="s">
        <v>11</v>
      </c>
      <c r="E731" s="5">
        <v>100000</v>
      </c>
      <c r="F731" s="5">
        <v>160565.32</v>
      </c>
    </row>
    <row r="732" spans="1:6" x14ac:dyDescent="0.25">
      <c r="A732">
        <v>2022</v>
      </c>
      <c r="B732" s="3">
        <v>44896</v>
      </c>
      <c r="C732" t="s">
        <v>15</v>
      </c>
      <c r="D732" t="s">
        <v>9</v>
      </c>
      <c r="E732" s="5">
        <v>525</v>
      </c>
      <c r="F732" s="5">
        <v>2153.5100000000002</v>
      </c>
    </row>
    <row r="733" spans="1:6" x14ac:dyDescent="0.25">
      <c r="A733">
        <v>2022</v>
      </c>
      <c r="B733" s="3">
        <v>44896</v>
      </c>
      <c r="C733" t="s">
        <v>16</v>
      </c>
      <c r="D733" t="s">
        <v>11</v>
      </c>
      <c r="E733" s="5">
        <v>621260</v>
      </c>
      <c r="F733" s="5">
        <v>853862.55</v>
      </c>
    </row>
    <row r="734" spans="1:6" x14ac:dyDescent="0.25">
      <c r="A734">
        <v>2022</v>
      </c>
      <c r="B734" s="3">
        <v>44896</v>
      </c>
      <c r="C734" t="s">
        <v>16</v>
      </c>
      <c r="D734" t="s">
        <v>17</v>
      </c>
      <c r="E734" s="5">
        <v>1805129</v>
      </c>
      <c r="F734" s="5">
        <v>2533259.12</v>
      </c>
    </row>
    <row r="735" spans="1:6" x14ac:dyDescent="0.25">
      <c r="A735">
        <v>2022</v>
      </c>
      <c r="B735" s="3">
        <v>44896</v>
      </c>
      <c r="C735" t="s">
        <v>16</v>
      </c>
      <c r="D735" t="s">
        <v>18</v>
      </c>
      <c r="E735" s="5">
        <v>6084574.4000000004</v>
      </c>
      <c r="F735" s="5">
        <v>8138346.1299999999</v>
      </c>
    </row>
    <row r="736" spans="1:6" x14ac:dyDescent="0.25">
      <c r="A736">
        <v>2022</v>
      </c>
      <c r="B736" s="3">
        <v>44896</v>
      </c>
      <c r="C736" t="s">
        <v>16</v>
      </c>
      <c r="D736" t="s">
        <v>19</v>
      </c>
      <c r="E736" s="5">
        <v>15676.15</v>
      </c>
      <c r="F736" s="5">
        <v>36620.42</v>
      </c>
    </row>
    <row r="737" spans="1:6" x14ac:dyDescent="0.25">
      <c r="A737">
        <v>2022</v>
      </c>
      <c r="B737" s="3">
        <v>44896</v>
      </c>
      <c r="C737" t="s">
        <v>16</v>
      </c>
      <c r="D737" t="s">
        <v>8</v>
      </c>
      <c r="E737" s="5">
        <v>1959081.6</v>
      </c>
      <c r="F737" s="5">
        <v>2326195.25</v>
      </c>
    </row>
    <row r="738" spans="1:6" x14ac:dyDescent="0.25">
      <c r="A738">
        <v>2022</v>
      </c>
      <c r="B738" s="3">
        <v>44896</v>
      </c>
      <c r="C738" t="s">
        <v>16</v>
      </c>
      <c r="D738" t="s">
        <v>36</v>
      </c>
      <c r="E738" s="5">
        <v>6300</v>
      </c>
      <c r="F738" s="5">
        <v>13513.5</v>
      </c>
    </row>
    <row r="739" spans="1:6" x14ac:dyDescent="0.25">
      <c r="A739">
        <v>2022</v>
      </c>
      <c r="B739" s="3">
        <v>44896</v>
      </c>
      <c r="C739" t="s">
        <v>21</v>
      </c>
      <c r="D739" t="s">
        <v>7</v>
      </c>
      <c r="E739" s="5">
        <v>108699.765</v>
      </c>
      <c r="F739" s="5">
        <v>481671.54</v>
      </c>
    </row>
    <row r="740" spans="1:6" x14ac:dyDescent="0.25">
      <c r="A740">
        <v>2022</v>
      </c>
      <c r="B740" s="3">
        <v>44896</v>
      </c>
      <c r="C740" t="s">
        <v>21</v>
      </c>
      <c r="D740" t="s">
        <v>22</v>
      </c>
      <c r="E740" s="5">
        <v>4293</v>
      </c>
      <c r="F740" s="5">
        <v>17732.02</v>
      </c>
    </row>
    <row r="741" spans="1:6" x14ac:dyDescent="0.25">
      <c r="A741">
        <v>2022</v>
      </c>
      <c r="B741" s="3">
        <v>44896</v>
      </c>
      <c r="C741" t="s">
        <v>21</v>
      </c>
      <c r="D741" t="s">
        <v>48</v>
      </c>
      <c r="E741" s="5">
        <v>439.7</v>
      </c>
      <c r="F741" s="5">
        <v>724.03</v>
      </c>
    </row>
    <row r="742" spans="1:6" x14ac:dyDescent="0.25">
      <c r="A742">
        <v>2022</v>
      </c>
      <c r="B742" s="3">
        <v>44896</v>
      </c>
      <c r="C742" t="s">
        <v>21</v>
      </c>
      <c r="D742" t="s">
        <v>19</v>
      </c>
      <c r="E742" s="5">
        <v>6713.5349999999999</v>
      </c>
      <c r="F742" s="5">
        <v>55891.11</v>
      </c>
    </row>
    <row r="743" spans="1:6" x14ac:dyDescent="0.25">
      <c r="A743">
        <v>2022</v>
      </c>
      <c r="B743" s="3">
        <v>44896</v>
      </c>
      <c r="C743" t="s">
        <v>21</v>
      </c>
      <c r="D743" t="s">
        <v>8</v>
      </c>
      <c r="E743" s="5">
        <v>141640.79999999999</v>
      </c>
      <c r="F743" s="5">
        <v>204177.45</v>
      </c>
    </row>
    <row r="744" spans="1:6" x14ac:dyDescent="0.25">
      <c r="A744">
        <v>2022</v>
      </c>
      <c r="B744" s="3">
        <v>44896</v>
      </c>
      <c r="C744" t="s">
        <v>21</v>
      </c>
      <c r="D744" t="s">
        <v>43</v>
      </c>
      <c r="E744" s="5">
        <v>31276.922999999999</v>
      </c>
      <c r="F744" s="5">
        <v>124785.56</v>
      </c>
    </row>
    <row r="745" spans="1:6" x14ac:dyDescent="0.25">
      <c r="A745">
        <v>2022</v>
      </c>
      <c r="B745" s="3">
        <v>44896</v>
      </c>
      <c r="C745" t="s">
        <v>21</v>
      </c>
      <c r="D745" t="s">
        <v>23</v>
      </c>
      <c r="E745" s="5">
        <v>6324</v>
      </c>
      <c r="F745" s="5">
        <v>38153.46</v>
      </c>
    </row>
    <row r="746" spans="1:6" x14ac:dyDescent="0.25">
      <c r="A746">
        <v>2022</v>
      </c>
      <c r="B746" s="3">
        <v>44896</v>
      </c>
      <c r="C746" t="s">
        <v>21</v>
      </c>
      <c r="D746" t="s">
        <v>9</v>
      </c>
      <c r="E746" s="5">
        <v>5275</v>
      </c>
      <c r="F746" s="5">
        <v>562.4</v>
      </c>
    </row>
    <row r="747" spans="1:6" x14ac:dyDescent="0.25">
      <c r="A747">
        <v>2022</v>
      </c>
      <c r="B747" s="3">
        <v>44896</v>
      </c>
      <c r="C747" t="s">
        <v>21</v>
      </c>
      <c r="D747" t="s">
        <v>30</v>
      </c>
      <c r="E747" s="5">
        <v>299.45</v>
      </c>
      <c r="F747" s="5">
        <v>2525.17</v>
      </c>
    </row>
    <row r="748" spans="1:6" x14ac:dyDescent="0.25">
      <c r="A748">
        <v>2022</v>
      </c>
      <c r="B748" s="3">
        <v>44896</v>
      </c>
      <c r="C748" t="s">
        <v>21</v>
      </c>
      <c r="D748" t="s">
        <v>24</v>
      </c>
      <c r="E748" s="5">
        <v>100.08</v>
      </c>
      <c r="F748" s="5">
        <v>476.33</v>
      </c>
    </row>
    <row r="749" spans="1:6" x14ac:dyDescent="0.25">
      <c r="A749">
        <v>2023</v>
      </c>
      <c r="B749" s="3">
        <v>44927</v>
      </c>
      <c r="C749" t="s">
        <v>6</v>
      </c>
      <c r="D749" t="s">
        <v>7</v>
      </c>
      <c r="E749" s="5">
        <v>24000</v>
      </c>
      <c r="F749" s="5">
        <v>20400</v>
      </c>
    </row>
    <row r="750" spans="1:6" x14ac:dyDescent="0.25">
      <c r="A750">
        <v>2023</v>
      </c>
      <c r="B750" s="3">
        <v>44927</v>
      </c>
      <c r="C750" t="s">
        <v>6</v>
      </c>
      <c r="D750" t="s">
        <v>22</v>
      </c>
      <c r="E750" s="5">
        <v>1956.96</v>
      </c>
      <c r="F750" s="5">
        <v>6559.13</v>
      </c>
    </row>
    <row r="751" spans="1:6" x14ac:dyDescent="0.25">
      <c r="A751">
        <v>2023</v>
      </c>
      <c r="B751" s="3">
        <v>44927</v>
      </c>
      <c r="C751" t="s">
        <v>6</v>
      </c>
      <c r="D751" t="s">
        <v>9</v>
      </c>
      <c r="E751" s="5">
        <v>6708</v>
      </c>
      <c r="F751" s="5">
        <v>10924.87</v>
      </c>
    </row>
    <row r="752" spans="1:6" x14ac:dyDescent="0.25">
      <c r="A752">
        <v>2023</v>
      </c>
      <c r="B752" s="3">
        <v>44927</v>
      </c>
      <c r="C752" t="s">
        <v>10</v>
      </c>
      <c r="D752" t="s">
        <v>11</v>
      </c>
      <c r="E752" s="5">
        <v>134126.04</v>
      </c>
      <c r="F752" s="5">
        <v>241545.13</v>
      </c>
    </row>
    <row r="753" spans="1:6" x14ac:dyDescent="0.25">
      <c r="A753">
        <v>2023</v>
      </c>
      <c r="B753" s="3">
        <v>44927</v>
      </c>
      <c r="C753" t="s">
        <v>10</v>
      </c>
      <c r="D753" t="s">
        <v>8</v>
      </c>
      <c r="E753" s="5">
        <v>50360</v>
      </c>
      <c r="F753" s="5">
        <v>93166</v>
      </c>
    </row>
    <row r="754" spans="1:6" x14ac:dyDescent="0.25">
      <c r="A754">
        <v>2023</v>
      </c>
      <c r="B754" s="3">
        <v>44927</v>
      </c>
      <c r="C754" t="s">
        <v>10</v>
      </c>
      <c r="D754" t="s">
        <v>34</v>
      </c>
      <c r="E754" s="5">
        <v>25000</v>
      </c>
      <c r="F754" s="5">
        <v>44219.07</v>
      </c>
    </row>
    <row r="755" spans="1:6" x14ac:dyDescent="0.25">
      <c r="A755">
        <v>2023</v>
      </c>
      <c r="B755" s="3">
        <v>44927</v>
      </c>
      <c r="C755" t="s">
        <v>10</v>
      </c>
      <c r="D755" t="s">
        <v>23</v>
      </c>
      <c r="E755" s="5">
        <v>12225</v>
      </c>
      <c r="F755" s="5">
        <v>24572.25</v>
      </c>
    </row>
    <row r="756" spans="1:6" x14ac:dyDescent="0.25">
      <c r="A756">
        <v>2023</v>
      </c>
      <c r="B756" s="3">
        <v>44927</v>
      </c>
      <c r="C756" t="s">
        <v>13</v>
      </c>
      <c r="D756" t="s">
        <v>26</v>
      </c>
      <c r="E756" s="5">
        <v>44000</v>
      </c>
      <c r="F756" s="5">
        <v>51788</v>
      </c>
    </row>
    <row r="757" spans="1:6" x14ac:dyDescent="0.25">
      <c r="A757">
        <v>2023</v>
      </c>
      <c r="B757" s="3">
        <v>44927</v>
      </c>
      <c r="C757" t="s">
        <v>13</v>
      </c>
      <c r="D757" t="s">
        <v>40</v>
      </c>
      <c r="E757" s="5">
        <v>1.9</v>
      </c>
      <c r="F757" s="5">
        <v>111.48</v>
      </c>
    </row>
    <row r="758" spans="1:6" x14ac:dyDescent="0.25">
      <c r="A758">
        <v>2023</v>
      </c>
      <c r="B758" s="3">
        <v>44927</v>
      </c>
      <c r="C758" t="s">
        <v>15</v>
      </c>
      <c r="D758" t="s">
        <v>11</v>
      </c>
      <c r="E758" s="5">
        <v>199975</v>
      </c>
      <c r="F758" s="5">
        <v>301011.5</v>
      </c>
    </row>
    <row r="759" spans="1:6" x14ac:dyDescent="0.25">
      <c r="A759">
        <v>2023</v>
      </c>
      <c r="B759" s="3">
        <v>44927</v>
      </c>
      <c r="C759" t="s">
        <v>15</v>
      </c>
      <c r="D759" t="s">
        <v>8</v>
      </c>
      <c r="E759" s="5">
        <v>363025</v>
      </c>
      <c r="F759" s="5">
        <v>527687.61</v>
      </c>
    </row>
    <row r="760" spans="1:6" x14ac:dyDescent="0.25">
      <c r="A760">
        <v>2023</v>
      </c>
      <c r="B760" s="3">
        <v>44927</v>
      </c>
      <c r="C760" t="s">
        <v>15</v>
      </c>
      <c r="D760" t="s">
        <v>9</v>
      </c>
      <c r="E760" s="5">
        <v>100</v>
      </c>
      <c r="F760" s="5">
        <v>108.25</v>
      </c>
    </row>
    <row r="761" spans="1:6" x14ac:dyDescent="0.25">
      <c r="A761">
        <v>2023</v>
      </c>
      <c r="B761" s="3">
        <v>44927</v>
      </c>
      <c r="C761" t="s">
        <v>16</v>
      </c>
      <c r="D761" t="s">
        <v>11</v>
      </c>
      <c r="E761" s="5">
        <v>349670</v>
      </c>
      <c r="F761" s="5">
        <v>368764.96</v>
      </c>
    </row>
    <row r="762" spans="1:6" x14ac:dyDescent="0.25">
      <c r="A762">
        <v>2023</v>
      </c>
      <c r="B762" s="3">
        <v>44927</v>
      </c>
      <c r="C762" t="s">
        <v>16</v>
      </c>
      <c r="D762" t="s">
        <v>17</v>
      </c>
      <c r="E762" s="5">
        <v>1465409.9</v>
      </c>
      <c r="F762" s="5">
        <v>2137796.77</v>
      </c>
    </row>
    <row r="763" spans="1:6" x14ac:dyDescent="0.25">
      <c r="A763">
        <v>2023</v>
      </c>
      <c r="B763" s="3">
        <v>44927</v>
      </c>
      <c r="C763" t="s">
        <v>16</v>
      </c>
      <c r="D763" t="s">
        <v>18</v>
      </c>
      <c r="E763" s="5">
        <v>7492567.75</v>
      </c>
      <c r="F763" s="5">
        <v>8752564.2599999998</v>
      </c>
    </row>
    <row r="764" spans="1:6" x14ac:dyDescent="0.25">
      <c r="A764">
        <v>2023</v>
      </c>
      <c r="B764" s="3">
        <v>44927</v>
      </c>
      <c r="C764" t="s">
        <v>16</v>
      </c>
      <c r="D764" t="s">
        <v>19</v>
      </c>
      <c r="E764" s="5">
        <v>34454.959999999999</v>
      </c>
      <c r="F764" s="5">
        <v>88334.78</v>
      </c>
    </row>
    <row r="765" spans="1:6" x14ac:dyDescent="0.25">
      <c r="A765">
        <v>2023</v>
      </c>
      <c r="B765" s="3">
        <v>44927</v>
      </c>
      <c r="C765" t="s">
        <v>16</v>
      </c>
      <c r="D765" t="s">
        <v>8</v>
      </c>
      <c r="E765" s="5">
        <v>2492296.02</v>
      </c>
      <c r="F765" s="5">
        <v>3215005.34</v>
      </c>
    </row>
    <row r="766" spans="1:6" x14ac:dyDescent="0.25">
      <c r="A766">
        <v>2023</v>
      </c>
      <c r="B766" s="3">
        <v>44927</v>
      </c>
      <c r="C766" t="s">
        <v>16</v>
      </c>
      <c r="D766" t="s">
        <v>30</v>
      </c>
      <c r="E766" s="5">
        <v>20325.415400000002</v>
      </c>
      <c r="F766" s="5">
        <v>44606.5</v>
      </c>
    </row>
    <row r="767" spans="1:6" x14ac:dyDescent="0.25">
      <c r="A767">
        <v>2023</v>
      </c>
      <c r="B767" s="3">
        <v>44927</v>
      </c>
      <c r="C767" t="s">
        <v>16</v>
      </c>
      <c r="D767" t="s">
        <v>36</v>
      </c>
      <c r="E767" s="5">
        <v>6750</v>
      </c>
      <c r="F767" s="5">
        <v>14478.75</v>
      </c>
    </row>
    <row r="768" spans="1:6" x14ac:dyDescent="0.25">
      <c r="A768">
        <v>2023</v>
      </c>
      <c r="B768" s="3">
        <v>44927</v>
      </c>
      <c r="C768" t="s">
        <v>16</v>
      </c>
      <c r="D768" t="s">
        <v>38</v>
      </c>
      <c r="E768" s="5">
        <v>23328</v>
      </c>
      <c r="F768" s="5">
        <v>35924.370000000003</v>
      </c>
    </row>
    <row r="769" spans="1:6" x14ac:dyDescent="0.25">
      <c r="A769">
        <v>2023</v>
      </c>
      <c r="B769" s="3">
        <v>44927</v>
      </c>
      <c r="C769" t="s">
        <v>21</v>
      </c>
      <c r="D769" t="s">
        <v>25</v>
      </c>
      <c r="E769" s="5">
        <v>1331.96</v>
      </c>
      <c r="F769" s="5">
        <v>8077.09</v>
      </c>
    </row>
    <row r="770" spans="1:6" x14ac:dyDescent="0.25">
      <c r="A770">
        <v>2023</v>
      </c>
      <c r="B770" s="3">
        <v>44927</v>
      </c>
      <c r="C770" t="s">
        <v>21</v>
      </c>
      <c r="D770" t="s">
        <v>7</v>
      </c>
      <c r="E770" s="5">
        <v>1332.6217999999999</v>
      </c>
      <c r="F770" s="5">
        <v>1659.92</v>
      </c>
    </row>
    <row r="771" spans="1:6" x14ac:dyDescent="0.25">
      <c r="A771">
        <v>2023</v>
      </c>
      <c r="B771" s="3">
        <v>44927</v>
      </c>
      <c r="C771" t="s">
        <v>21</v>
      </c>
      <c r="D771" t="s">
        <v>22</v>
      </c>
      <c r="E771" s="5">
        <v>1426.22</v>
      </c>
      <c r="F771" s="5">
        <v>6512.33</v>
      </c>
    </row>
    <row r="772" spans="1:6" x14ac:dyDescent="0.25">
      <c r="A772">
        <v>2023</v>
      </c>
      <c r="B772" s="3">
        <v>44927</v>
      </c>
      <c r="C772" t="s">
        <v>21</v>
      </c>
      <c r="D772" t="s">
        <v>48</v>
      </c>
      <c r="E772" s="5">
        <v>70.8</v>
      </c>
      <c r="F772" s="5">
        <v>1325.53</v>
      </c>
    </row>
    <row r="773" spans="1:6" x14ac:dyDescent="0.25">
      <c r="A773">
        <v>2023</v>
      </c>
      <c r="B773" s="3">
        <v>44927</v>
      </c>
      <c r="C773" t="s">
        <v>21</v>
      </c>
      <c r="D773" t="s">
        <v>28</v>
      </c>
      <c r="E773" s="5">
        <v>8448</v>
      </c>
      <c r="F773" s="5">
        <v>36849.279999999999</v>
      </c>
    </row>
    <row r="774" spans="1:6" x14ac:dyDescent="0.25">
      <c r="A774">
        <v>2023</v>
      </c>
      <c r="B774" s="3">
        <v>44927</v>
      </c>
      <c r="C774" t="s">
        <v>21</v>
      </c>
      <c r="D774" t="s">
        <v>19</v>
      </c>
      <c r="E774" s="5">
        <v>381.2</v>
      </c>
      <c r="F774" s="5">
        <v>3253.07</v>
      </c>
    </row>
    <row r="775" spans="1:6" x14ac:dyDescent="0.25">
      <c r="A775">
        <v>2023</v>
      </c>
      <c r="B775" s="3">
        <v>44927</v>
      </c>
      <c r="C775" t="s">
        <v>21</v>
      </c>
      <c r="D775" t="s">
        <v>8</v>
      </c>
      <c r="E775" s="5">
        <v>168048</v>
      </c>
      <c r="F775" s="5">
        <v>266234.94</v>
      </c>
    </row>
    <row r="776" spans="1:6" x14ac:dyDescent="0.25">
      <c r="A776">
        <v>2023</v>
      </c>
      <c r="B776" s="3">
        <v>44927</v>
      </c>
      <c r="C776" t="s">
        <v>21</v>
      </c>
      <c r="D776" t="s">
        <v>43</v>
      </c>
      <c r="E776" s="5">
        <v>11400</v>
      </c>
      <c r="F776" s="5">
        <v>58584.53</v>
      </c>
    </row>
    <row r="777" spans="1:6" x14ac:dyDescent="0.25">
      <c r="A777">
        <v>2023</v>
      </c>
      <c r="B777" s="3">
        <v>44927</v>
      </c>
      <c r="C777" t="s">
        <v>21</v>
      </c>
      <c r="D777" t="s">
        <v>23</v>
      </c>
      <c r="E777" s="5">
        <v>9684</v>
      </c>
      <c r="F777" s="5">
        <v>61570.66</v>
      </c>
    </row>
    <row r="778" spans="1:6" x14ac:dyDescent="0.25">
      <c r="A778">
        <v>2023</v>
      </c>
      <c r="B778" s="3">
        <v>44927</v>
      </c>
      <c r="C778" t="s">
        <v>21</v>
      </c>
      <c r="D778" t="s">
        <v>9</v>
      </c>
      <c r="E778" s="5">
        <v>2112</v>
      </c>
      <c r="F778" s="5">
        <v>17207.63</v>
      </c>
    </row>
    <row r="779" spans="1:6" x14ac:dyDescent="0.25">
      <c r="A779">
        <v>2023</v>
      </c>
      <c r="B779" s="3">
        <v>44927</v>
      </c>
      <c r="C779" t="s">
        <v>21</v>
      </c>
      <c r="D779" t="s">
        <v>30</v>
      </c>
      <c r="E779" s="5">
        <v>1045.25</v>
      </c>
      <c r="F779" s="5">
        <v>10114.77</v>
      </c>
    </row>
    <row r="780" spans="1:6" x14ac:dyDescent="0.25">
      <c r="A780">
        <v>2023</v>
      </c>
      <c r="B780" s="3">
        <v>44958</v>
      </c>
      <c r="C780" t="s">
        <v>6</v>
      </c>
      <c r="D780" t="s">
        <v>18</v>
      </c>
      <c r="E780" s="5">
        <v>23200</v>
      </c>
      <c r="F780" s="5">
        <v>24419.119999999999</v>
      </c>
    </row>
    <row r="781" spans="1:6" x14ac:dyDescent="0.25">
      <c r="A781">
        <v>2023</v>
      </c>
      <c r="B781" s="3">
        <v>44958</v>
      </c>
      <c r="C781" t="s">
        <v>6</v>
      </c>
      <c r="D781" t="s">
        <v>7</v>
      </c>
      <c r="E781" s="5">
        <v>6000</v>
      </c>
      <c r="F781" s="5">
        <v>5160</v>
      </c>
    </row>
    <row r="782" spans="1:6" x14ac:dyDescent="0.25">
      <c r="A782">
        <v>2023</v>
      </c>
      <c r="B782" s="3">
        <v>44958</v>
      </c>
      <c r="C782" t="s">
        <v>6</v>
      </c>
      <c r="D782" t="s">
        <v>9</v>
      </c>
      <c r="E782" s="5">
        <v>4884</v>
      </c>
      <c r="F782" s="5">
        <v>827.95</v>
      </c>
    </row>
    <row r="783" spans="1:6" x14ac:dyDescent="0.25">
      <c r="A783">
        <v>2023</v>
      </c>
      <c r="B783" s="3">
        <v>44958</v>
      </c>
      <c r="C783" t="s">
        <v>10</v>
      </c>
      <c r="D783" t="s">
        <v>7</v>
      </c>
      <c r="E783" s="5">
        <v>11940</v>
      </c>
      <c r="F783" s="5">
        <v>28656</v>
      </c>
    </row>
    <row r="784" spans="1:6" x14ac:dyDescent="0.25">
      <c r="A784">
        <v>2023</v>
      </c>
      <c r="B784" s="3">
        <v>44958</v>
      </c>
      <c r="C784" t="s">
        <v>10</v>
      </c>
      <c r="D784" t="s">
        <v>12</v>
      </c>
      <c r="E784" s="5">
        <v>96492</v>
      </c>
      <c r="F784" s="5">
        <v>231530.16</v>
      </c>
    </row>
    <row r="785" spans="1:6" x14ac:dyDescent="0.25">
      <c r="A785">
        <v>2023</v>
      </c>
      <c r="B785" s="3">
        <v>44958</v>
      </c>
      <c r="C785" t="s">
        <v>13</v>
      </c>
      <c r="D785" t="s">
        <v>26</v>
      </c>
      <c r="E785" s="5">
        <v>44000</v>
      </c>
      <c r="F785" s="5">
        <v>51788</v>
      </c>
    </row>
    <row r="786" spans="1:6" x14ac:dyDescent="0.25">
      <c r="A786">
        <v>2023</v>
      </c>
      <c r="B786" s="3">
        <v>44958</v>
      </c>
      <c r="C786" t="s">
        <v>13</v>
      </c>
      <c r="D786" t="s">
        <v>40</v>
      </c>
      <c r="E786" s="5">
        <v>4.7</v>
      </c>
      <c r="F786" s="5">
        <v>134.26</v>
      </c>
    </row>
    <row r="787" spans="1:6" x14ac:dyDescent="0.25">
      <c r="A787">
        <v>2023</v>
      </c>
      <c r="B787" s="3">
        <v>44958</v>
      </c>
      <c r="C787" t="s">
        <v>13</v>
      </c>
      <c r="D787" t="s">
        <v>31</v>
      </c>
      <c r="E787" s="5">
        <v>0.1</v>
      </c>
      <c r="F787" s="5">
        <v>25.7</v>
      </c>
    </row>
    <row r="788" spans="1:6" x14ac:dyDescent="0.25">
      <c r="A788">
        <v>2023</v>
      </c>
      <c r="B788" s="3">
        <v>44958</v>
      </c>
      <c r="C788" t="s">
        <v>15</v>
      </c>
      <c r="D788" t="s">
        <v>8</v>
      </c>
      <c r="E788" s="5">
        <v>190375</v>
      </c>
      <c r="F788" s="5">
        <v>289098.34999999998</v>
      </c>
    </row>
    <row r="789" spans="1:6" x14ac:dyDescent="0.25">
      <c r="A789">
        <v>2023</v>
      </c>
      <c r="B789" s="3">
        <v>44958</v>
      </c>
      <c r="C789" t="s">
        <v>16</v>
      </c>
      <c r="D789" t="s">
        <v>11</v>
      </c>
      <c r="E789" s="5">
        <v>633470</v>
      </c>
      <c r="F789" s="5">
        <v>770836.59</v>
      </c>
    </row>
    <row r="790" spans="1:6" x14ac:dyDescent="0.25">
      <c r="A790">
        <v>2023</v>
      </c>
      <c r="B790" s="3">
        <v>44958</v>
      </c>
      <c r="C790" t="s">
        <v>16</v>
      </c>
      <c r="D790" t="s">
        <v>17</v>
      </c>
      <c r="E790" s="5">
        <v>1597428.22</v>
      </c>
      <c r="F790" s="5">
        <v>2441573.39</v>
      </c>
    </row>
    <row r="791" spans="1:6" x14ac:dyDescent="0.25">
      <c r="A791">
        <v>2023</v>
      </c>
      <c r="B791" s="3">
        <v>44958</v>
      </c>
      <c r="C791" t="s">
        <v>16</v>
      </c>
      <c r="D791" t="s">
        <v>18</v>
      </c>
      <c r="E791" s="5">
        <v>3682695.5</v>
      </c>
      <c r="F791" s="5">
        <v>5266986.3899999997</v>
      </c>
    </row>
    <row r="792" spans="1:6" x14ac:dyDescent="0.25">
      <c r="A792">
        <v>2023</v>
      </c>
      <c r="B792" s="3">
        <v>44958</v>
      </c>
      <c r="C792" t="s">
        <v>16</v>
      </c>
      <c r="D792" t="s">
        <v>19</v>
      </c>
      <c r="E792" s="5">
        <v>183340.6</v>
      </c>
      <c r="F792" s="5">
        <v>347350.34</v>
      </c>
    </row>
    <row r="793" spans="1:6" x14ac:dyDescent="0.25">
      <c r="A793">
        <v>2023</v>
      </c>
      <c r="B793" s="3">
        <v>44958</v>
      </c>
      <c r="C793" t="s">
        <v>16</v>
      </c>
      <c r="D793" t="s">
        <v>8</v>
      </c>
      <c r="E793" s="5">
        <v>1824392.72</v>
      </c>
      <c r="F793" s="5">
        <v>2739897.42</v>
      </c>
    </row>
    <row r="794" spans="1:6" x14ac:dyDescent="0.25">
      <c r="A794">
        <v>2023</v>
      </c>
      <c r="B794" s="3">
        <v>44958</v>
      </c>
      <c r="C794" t="s">
        <v>16</v>
      </c>
      <c r="D794" t="s">
        <v>36</v>
      </c>
      <c r="E794" s="5">
        <v>1296</v>
      </c>
      <c r="F794" s="5">
        <v>3196.8</v>
      </c>
    </row>
    <row r="795" spans="1:6" x14ac:dyDescent="0.25">
      <c r="A795">
        <v>2023</v>
      </c>
      <c r="B795" s="3">
        <v>44958</v>
      </c>
      <c r="C795" t="s">
        <v>16</v>
      </c>
      <c r="D795" t="s">
        <v>38</v>
      </c>
      <c r="E795" s="5">
        <v>23328</v>
      </c>
      <c r="F795" s="5">
        <v>37093.339999999997</v>
      </c>
    </row>
    <row r="796" spans="1:6" x14ac:dyDescent="0.25">
      <c r="A796">
        <v>2023</v>
      </c>
      <c r="B796" s="3">
        <v>44958</v>
      </c>
      <c r="C796" t="s">
        <v>21</v>
      </c>
      <c r="D796" t="s">
        <v>25</v>
      </c>
      <c r="E796" s="5">
        <v>21</v>
      </c>
      <c r="F796" s="5">
        <v>223.67</v>
      </c>
    </row>
    <row r="797" spans="1:6" x14ac:dyDescent="0.25">
      <c r="A797">
        <v>2023</v>
      </c>
      <c r="B797" s="3">
        <v>44958</v>
      </c>
      <c r="C797" t="s">
        <v>21</v>
      </c>
      <c r="D797" t="s">
        <v>7</v>
      </c>
      <c r="E797" s="5">
        <v>32784.1</v>
      </c>
      <c r="F797" s="5">
        <v>133599.29</v>
      </c>
    </row>
    <row r="798" spans="1:6" x14ac:dyDescent="0.25">
      <c r="A798">
        <v>2023</v>
      </c>
      <c r="B798" s="3">
        <v>44958</v>
      </c>
      <c r="C798" t="s">
        <v>21</v>
      </c>
      <c r="D798" t="s">
        <v>22</v>
      </c>
      <c r="E798" s="5">
        <v>6470.5550000000003</v>
      </c>
      <c r="F798" s="5">
        <v>52942.23</v>
      </c>
    </row>
    <row r="799" spans="1:6" x14ac:dyDescent="0.25">
      <c r="A799">
        <v>2023</v>
      </c>
      <c r="B799" s="3">
        <v>44958</v>
      </c>
      <c r="C799" t="s">
        <v>21</v>
      </c>
      <c r="D799" t="s">
        <v>19</v>
      </c>
      <c r="E799" s="5">
        <v>19291.632000000001</v>
      </c>
      <c r="F799" s="5">
        <v>209563.65</v>
      </c>
    </row>
    <row r="800" spans="1:6" x14ac:dyDescent="0.25">
      <c r="A800">
        <v>2023</v>
      </c>
      <c r="B800" s="3">
        <v>44958</v>
      </c>
      <c r="C800" t="s">
        <v>21</v>
      </c>
      <c r="D800" t="s">
        <v>8</v>
      </c>
      <c r="E800" s="5">
        <v>45360</v>
      </c>
      <c r="F800" s="5">
        <v>68652.62</v>
      </c>
    </row>
    <row r="801" spans="1:6" x14ac:dyDescent="0.25">
      <c r="A801">
        <v>2023</v>
      </c>
      <c r="B801" s="3">
        <v>44958</v>
      </c>
      <c r="C801" t="s">
        <v>21</v>
      </c>
      <c r="D801" t="s">
        <v>9</v>
      </c>
      <c r="E801" s="5">
        <v>2573.5</v>
      </c>
      <c r="F801" s="5">
        <v>21654.13</v>
      </c>
    </row>
    <row r="802" spans="1:6" x14ac:dyDescent="0.25">
      <c r="A802">
        <v>2023</v>
      </c>
      <c r="B802" s="3">
        <v>44986</v>
      </c>
      <c r="C802" t="s">
        <v>6</v>
      </c>
      <c r="D802" t="s">
        <v>18</v>
      </c>
      <c r="E802" s="5">
        <v>46400</v>
      </c>
      <c r="F802" s="5">
        <v>45430.16</v>
      </c>
    </row>
    <row r="803" spans="1:6" x14ac:dyDescent="0.25">
      <c r="A803">
        <v>2023</v>
      </c>
      <c r="B803" s="3">
        <v>44986</v>
      </c>
      <c r="C803" t="s">
        <v>6</v>
      </c>
      <c r="D803" t="s">
        <v>19</v>
      </c>
      <c r="E803" s="5">
        <v>5511.2</v>
      </c>
      <c r="F803" s="5">
        <v>19486.66</v>
      </c>
    </row>
    <row r="804" spans="1:6" x14ac:dyDescent="0.25">
      <c r="A804">
        <v>2023</v>
      </c>
      <c r="B804" s="3">
        <v>44986</v>
      </c>
      <c r="C804" t="s">
        <v>6</v>
      </c>
      <c r="D804" t="s">
        <v>9</v>
      </c>
      <c r="E804" s="5">
        <v>12702.5</v>
      </c>
      <c r="F804" s="5">
        <v>20796.29</v>
      </c>
    </row>
    <row r="805" spans="1:6" x14ac:dyDescent="0.25">
      <c r="A805">
        <v>2023</v>
      </c>
      <c r="B805" s="3">
        <v>44986</v>
      </c>
      <c r="C805" t="s">
        <v>10</v>
      </c>
      <c r="D805" t="s">
        <v>11</v>
      </c>
      <c r="E805" s="5">
        <v>40300</v>
      </c>
      <c r="F805" s="5">
        <v>67786.149999999994</v>
      </c>
    </row>
    <row r="806" spans="1:6" x14ac:dyDescent="0.25">
      <c r="A806">
        <v>2023</v>
      </c>
      <c r="B806" s="3">
        <v>44986</v>
      </c>
      <c r="C806" t="s">
        <v>10</v>
      </c>
      <c r="D806" t="s">
        <v>7</v>
      </c>
      <c r="E806" s="5">
        <v>3.2768999999999999</v>
      </c>
      <c r="F806" s="5">
        <v>127.74</v>
      </c>
    </row>
    <row r="807" spans="1:6" x14ac:dyDescent="0.25">
      <c r="A807">
        <v>2023</v>
      </c>
      <c r="B807" s="3">
        <v>44986</v>
      </c>
      <c r="C807" t="s">
        <v>10</v>
      </c>
      <c r="D807" t="s">
        <v>8</v>
      </c>
      <c r="E807" s="5">
        <v>16800</v>
      </c>
      <c r="F807" s="5">
        <v>43058.400000000001</v>
      </c>
    </row>
    <row r="808" spans="1:6" x14ac:dyDescent="0.25">
      <c r="A808">
        <v>2023</v>
      </c>
      <c r="B808" s="3">
        <v>44986</v>
      </c>
      <c r="C808" t="s">
        <v>10</v>
      </c>
      <c r="D808" t="s">
        <v>29</v>
      </c>
      <c r="E808" s="5">
        <v>10</v>
      </c>
      <c r="F808" s="5">
        <v>28.58</v>
      </c>
    </row>
    <row r="809" spans="1:6" x14ac:dyDescent="0.25">
      <c r="A809">
        <v>2023</v>
      </c>
      <c r="B809" s="3">
        <v>44986</v>
      </c>
      <c r="C809" t="s">
        <v>10</v>
      </c>
      <c r="D809" t="s">
        <v>12</v>
      </c>
      <c r="E809" s="5">
        <v>96492</v>
      </c>
      <c r="F809" s="5">
        <v>231595.29</v>
      </c>
    </row>
    <row r="810" spans="1:6" x14ac:dyDescent="0.25">
      <c r="A810">
        <v>2023</v>
      </c>
      <c r="B810" s="3">
        <v>44986</v>
      </c>
      <c r="C810" t="s">
        <v>13</v>
      </c>
      <c r="D810" t="s">
        <v>7</v>
      </c>
      <c r="E810" s="5">
        <v>108.37</v>
      </c>
      <c r="F810" s="5">
        <v>171.5</v>
      </c>
    </row>
    <row r="811" spans="1:6" x14ac:dyDescent="0.25">
      <c r="A811">
        <v>2023</v>
      </c>
      <c r="B811" s="3">
        <v>44986</v>
      </c>
      <c r="C811" t="s">
        <v>13</v>
      </c>
      <c r="D811" t="s">
        <v>48</v>
      </c>
      <c r="E811" s="5">
        <v>2</v>
      </c>
      <c r="F811" s="5">
        <v>68.37</v>
      </c>
    </row>
    <row r="812" spans="1:6" x14ac:dyDescent="0.25">
      <c r="A812">
        <v>2023</v>
      </c>
      <c r="B812" s="3">
        <v>44986</v>
      </c>
      <c r="C812" t="s">
        <v>13</v>
      </c>
      <c r="D812" t="s">
        <v>8</v>
      </c>
      <c r="E812" s="5">
        <v>125000</v>
      </c>
      <c r="F812" s="5">
        <v>162870.71</v>
      </c>
    </row>
    <row r="813" spans="1:6" x14ac:dyDescent="0.25">
      <c r="A813">
        <v>2023</v>
      </c>
      <c r="B813" s="3">
        <v>44986</v>
      </c>
      <c r="C813" t="s">
        <v>13</v>
      </c>
      <c r="D813" t="s">
        <v>40</v>
      </c>
      <c r="E813" s="5">
        <v>6</v>
      </c>
      <c r="F813" s="5">
        <v>169.01</v>
      </c>
    </row>
    <row r="814" spans="1:6" x14ac:dyDescent="0.25">
      <c r="A814">
        <v>2023</v>
      </c>
      <c r="B814" s="3">
        <v>44986</v>
      </c>
      <c r="C814" t="s">
        <v>13</v>
      </c>
      <c r="D814" t="s">
        <v>9</v>
      </c>
      <c r="E814" s="5">
        <v>1825</v>
      </c>
      <c r="F814" s="5">
        <v>950.5</v>
      </c>
    </row>
    <row r="815" spans="1:6" x14ac:dyDescent="0.25">
      <c r="A815">
        <v>2023</v>
      </c>
      <c r="B815" s="3">
        <v>44986</v>
      </c>
      <c r="C815" t="s">
        <v>13</v>
      </c>
      <c r="D815" t="s">
        <v>14</v>
      </c>
      <c r="E815" s="5">
        <v>21000</v>
      </c>
      <c r="F815" s="5">
        <v>27144.67</v>
      </c>
    </row>
    <row r="816" spans="1:6" x14ac:dyDescent="0.25">
      <c r="A816">
        <v>2023</v>
      </c>
      <c r="B816" s="3">
        <v>44986</v>
      </c>
      <c r="C816" t="s">
        <v>15</v>
      </c>
      <c r="D816" t="s">
        <v>8</v>
      </c>
      <c r="E816" s="5">
        <v>121275</v>
      </c>
      <c r="F816" s="5">
        <v>254696.95999999999</v>
      </c>
    </row>
    <row r="817" spans="1:6" x14ac:dyDescent="0.25">
      <c r="A817">
        <v>2023</v>
      </c>
      <c r="B817" s="3">
        <v>44986</v>
      </c>
      <c r="C817" t="s">
        <v>15</v>
      </c>
      <c r="D817" t="s">
        <v>34</v>
      </c>
      <c r="E817" s="5">
        <v>24000</v>
      </c>
      <c r="F817" s="5">
        <v>54768.7</v>
      </c>
    </row>
    <row r="818" spans="1:6" x14ac:dyDescent="0.25">
      <c r="A818">
        <v>2023</v>
      </c>
      <c r="B818" s="3">
        <v>44986</v>
      </c>
      <c r="C818" t="s">
        <v>16</v>
      </c>
      <c r="D818" t="s">
        <v>11</v>
      </c>
      <c r="E818" s="5">
        <v>830360</v>
      </c>
      <c r="F818" s="5">
        <v>1069644.28</v>
      </c>
    </row>
    <row r="819" spans="1:6" x14ac:dyDescent="0.25">
      <c r="A819">
        <v>2023</v>
      </c>
      <c r="B819" s="3">
        <v>44986</v>
      </c>
      <c r="C819" t="s">
        <v>16</v>
      </c>
      <c r="D819" t="s">
        <v>17</v>
      </c>
      <c r="E819" s="5">
        <v>2055459.85</v>
      </c>
      <c r="F819" s="5">
        <v>3072673.89</v>
      </c>
    </row>
    <row r="820" spans="1:6" x14ac:dyDescent="0.25">
      <c r="A820">
        <v>2023</v>
      </c>
      <c r="B820" s="3">
        <v>44986</v>
      </c>
      <c r="C820" t="s">
        <v>16</v>
      </c>
      <c r="D820" t="s">
        <v>25</v>
      </c>
      <c r="E820" s="5">
        <v>23328</v>
      </c>
      <c r="F820" s="5">
        <v>37093.35</v>
      </c>
    </row>
    <row r="821" spans="1:6" x14ac:dyDescent="0.25">
      <c r="A821">
        <v>2023</v>
      </c>
      <c r="B821" s="3">
        <v>44986</v>
      </c>
      <c r="C821" t="s">
        <v>16</v>
      </c>
      <c r="D821" t="s">
        <v>18</v>
      </c>
      <c r="E821" s="5">
        <v>6778677.5599999996</v>
      </c>
      <c r="F821" s="5">
        <v>9038762.0999999996</v>
      </c>
    </row>
    <row r="822" spans="1:6" x14ac:dyDescent="0.25">
      <c r="A822">
        <v>2023</v>
      </c>
      <c r="B822" s="3">
        <v>44986</v>
      </c>
      <c r="C822" t="s">
        <v>16</v>
      </c>
      <c r="D822" t="s">
        <v>49</v>
      </c>
      <c r="E822" s="5">
        <v>11.538600000000001</v>
      </c>
      <c r="F822" s="5">
        <v>527.16</v>
      </c>
    </row>
    <row r="823" spans="1:6" x14ac:dyDescent="0.25">
      <c r="A823">
        <v>2023</v>
      </c>
      <c r="B823" s="3">
        <v>44986</v>
      </c>
      <c r="C823" t="s">
        <v>16</v>
      </c>
      <c r="D823" t="s">
        <v>19</v>
      </c>
      <c r="E823" s="5">
        <v>344164.74</v>
      </c>
      <c r="F823" s="5">
        <v>664392.34</v>
      </c>
    </row>
    <row r="824" spans="1:6" x14ac:dyDescent="0.25">
      <c r="A824">
        <v>2023</v>
      </c>
      <c r="B824" s="3">
        <v>44986</v>
      </c>
      <c r="C824" t="s">
        <v>16</v>
      </c>
      <c r="D824" t="s">
        <v>8</v>
      </c>
      <c r="E824" s="5">
        <v>2216133.1</v>
      </c>
      <c r="F824" s="5">
        <v>3177672.81</v>
      </c>
    </row>
    <row r="825" spans="1:6" x14ac:dyDescent="0.25">
      <c r="A825">
        <v>2023</v>
      </c>
      <c r="B825" s="3">
        <v>44986</v>
      </c>
      <c r="C825" t="s">
        <v>16</v>
      </c>
      <c r="D825" t="s">
        <v>9</v>
      </c>
      <c r="E825" s="5">
        <v>826</v>
      </c>
      <c r="F825" s="5">
        <v>3086.5</v>
      </c>
    </row>
    <row r="826" spans="1:6" x14ac:dyDescent="0.25">
      <c r="A826">
        <v>2023</v>
      </c>
      <c r="B826" s="3">
        <v>44986</v>
      </c>
      <c r="C826" t="s">
        <v>16</v>
      </c>
      <c r="D826" t="s">
        <v>38</v>
      </c>
      <c r="E826" s="5">
        <v>23328</v>
      </c>
      <c r="F826" s="5">
        <v>37093.35</v>
      </c>
    </row>
    <row r="827" spans="1:6" x14ac:dyDescent="0.25">
      <c r="A827">
        <v>2023</v>
      </c>
      <c r="B827" s="3">
        <v>44986</v>
      </c>
      <c r="C827" t="s">
        <v>21</v>
      </c>
      <c r="D827" t="s">
        <v>25</v>
      </c>
      <c r="E827" s="5">
        <v>35.119999999999997</v>
      </c>
      <c r="F827" s="5">
        <v>390.8</v>
      </c>
    </row>
    <row r="828" spans="1:6" x14ac:dyDescent="0.25">
      <c r="A828">
        <v>2023</v>
      </c>
      <c r="B828" s="3">
        <v>44986</v>
      </c>
      <c r="C828" t="s">
        <v>21</v>
      </c>
      <c r="D828" t="s">
        <v>7</v>
      </c>
      <c r="E828" s="5">
        <v>22240.38</v>
      </c>
      <c r="F828" s="5">
        <v>86251.66</v>
      </c>
    </row>
    <row r="829" spans="1:6" x14ac:dyDescent="0.25">
      <c r="A829">
        <v>2023</v>
      </c>
      <c r="B829" s="3">
        <v>44986</v>
      </c>
      <c r="C829" t="s">
        <v>21</v>
      </c>
      <c r="D829" t="s">
        <v>22</v>
      </c>
      <c r="E829" s="5">
        <v>654.88</v>
      </c>
      <c r="F829" s="5">
        <v>2897.08</v>
      </c>
    </row>
    <row r="830" spans="1:6" x14ac:dyDescent="0.25">
      <c r="A830">
        <v>2023</v>
      </c>
      <c r="B830" s="3">
        <v>44986</v>
      </c>
      <c r="C830" t="s">
        <v>21</v>
      </c>
      <c r="D830" t="s">
        <v>19</v>
      </c>
      <c r="E830" s="5">
        <v>5999.4880000000003</v>
      </c>
      <c r="F830" s="5">
        <v>65235.16</v>
      </c>
    </row>
    <row r="831" spans="1:6" x14ac:dyDescent="0.25">
      <c r="A831">
        <v>2023</v>
      </c>
      <c r="B831" s="3">
        <v>44986</v>
      </c>
      <c r="C831" t="s">
        <v>21</v>
      </c>
      <c r="D831" t="s">
        <v>8</v>
      </c>
      <c r="E831" s="5">
        <v>135396</v>
      </c>
      <c r="F831" s="5">
        <v>199062.74</v>
      </c>
    </row>
    <row r="832" spans="1:6" x14ac:dyDescent="0.25">
      <c r="A832">
        <v>2023</v>
      </c>
      <c r="B832" s="3">
        <v>44986</v>
      </c>
      <c r="C832" t="s">
        <v>21</v>
      </c>
      <c r="D832" t="s">
        <v>29</v>
      </c>
      <c r="E832" s="5">
        <v>579.70000000000005</v>
      </c>
      <c r="F832" s="5">
        <v>4863.96</v>
      </c>
    </row>
    <row r="833" spans="1:6" x14ac:dyDescent="0.25">
      <c r="A833">
        <v>2023</v>
      </c>
      <c r="B833" s="3">
        <v>44986</v>
      </c>
      <c r="C833" t="s">
        <v>21</v>
      </c>
      <c r="D833" t="s">
        <v>9</v>
      </c>
      <c r="E833" s="5">
        <v>377.66379999999998</v>
      </c>
      <c r="F833" s="5">
        <v>153.71</v>
      </c>
    </row>
    <row r="834" spans="1:6" x14ac:dyDescent="0.25">
      <c r="A834">
        <v>2023</v>
      </c>
      <c r="B834" s="3">
        <v>44986</v>
      </c>
      <c r="C834" t="s">
        <v>21</v>
      </c>
      <c r="D834" t="s">
        <v>24</v>
      </c>
      <c r="E834" s="5">
        <v>114.212</v>
      </c>
      <c r="F834" s="5">
        <v>486.08</v>
      </c>
    </row>
    <row r="835" spans="1:6" x14ac:dyDescent="0.25">
      <c r="A835">
        <v>2023</v>
      </c>
      <c r="B835" s="3">
        <v>45017</v>
      </c>
      <c r="C835" t="s">
        <v>6</v>
      </c>
      <c r="D835" t="s">
        <v>7</v>
      </c>
      <c r="E835" s="5">
        <v>24000</v>
      </c>
      <c r="F835" s="5">
        <v>20400</v>
      </c>
    </row>
    <row r="836" spans="1:6" x14ac:dyDescent="0.25">
      <c r="A836">
        <v>2023</v>
      </c>
      <c r="B836" s="3">
        <v>45017</v>
      </c>
      <c r="C836" t="s">
        <v>6</v>
      </c>
      <c r="D836" t="s">
        <v>9</v>
      </c>
      <c r="E836" s="5">
        <v>5059.5</v>
      </c>
      <c r="F836" s="5">
        <v>2335.9299999999998</v>
      </c>
    </row>
    <row r="837" spans="1:6" x14ac:dyDescent="0.25">
      <c r="A837">
        <v>2023</v>
      </c>
      <c r="B837" s="3">
        <v>45017</v>
      </c>
      <c r="C837" t="s">
        <v>10</v>
      </c>
      <c r="D837" t="s">
        <v>11</v>
      </c>
      <c r="E837" s="5">
        <v>151020</v>
      </c>
      <c r="F837" s="5">
        <v>403898.31</v>
      </c>
    </row>
    <row r="838" spans="1:6" x14ac:dyDescent="0.25">
      <c r="A838">
        <v>2023</v>
      </c>
      <c r="B838" s="3">
        <v>45017</v>
      </c>
      <c r="C838" t="s">
        <v>10</v>
      </c>
      <c r="D838" t="s">
        <v>18</v>
      </c>
      <c r="E838" s="5">
        <v>23100</v>
      </c>
      <c r="F838" s="5">
        <v>61780.23</v>
      </c>
    </row>
    <row r="839" spans="1:6" x14ac:dyDescent="0.25">
      <c r="A839">
        <v>2023</v>
      </c>
      <c r="B839" s="3">
        <v>45017</v>
      </c>
      <c r="C839" t="s">
        <v>10</v>
      </c>
      <c r="D839" t="s">
        <v>8</v>
      </c>
      <c r="E839" s="5">
        <v>122880</v>
      </c>
      <c r="F839" s="5">
        <v>326914.93</v>
      </c>
    </row>
    <row r="840" spans="1:6" x14ac:dyDescent="0.25">
      <c r="A840">
        <v>2023</v>
      </c>
      <c r="B840" s="3">
        <v>45017</v>
      </c>
      <c r="C840" t="s">
        <v>10</v>
      </c>
      <c r="D840" t="s">
        <v>34</v>
      </c>
      <c r="E840" s="5">
        <v>47000.67</v>
      </c>
      <c r="F840" s="5">
        <v>97179.5</v>
      </c>
    </row>
    <row r="841" spans="1:6" x14ac:dyDescent="0.25">
      <c r="A841">
        <v>2023</v>
      </c>
      <c r="B841" s="3">
        <v>45017</v>
      </c>
      <c r="C841" t="s">
        <v>10</v>
      </c>
      <c r="D841" t="s">
        <v>29</v>
      </c>
      <c r="E841" s="5">
        <v>9.6922999999999995</v>
      </c>
      <c r="F841" s="5">
        <v>215.63</v>
      </c>
    </row>
    <row r="842" spans="1:6" x14ac:dyDescent="0.25">
      <c r="A842">
        <v>2023</v>
      </c>
      <c r="B842" s="3">
        <v>45017</v>
      </c>
      <c r="C842" t="s">
        <v>10</v>
      </c>
      <c r="D842" t="s">
        <v>12</v>
      </c>
      <c r="E842" s="5">
        <v>96492</v>
      </c>
      <c r="F842" s="5">
        <v>231557.32</v>
      </c>
    </row>
    <row r="843" spans="1:6" x14ac:dyDescent="0.25">
      <c r="A843">
        <v>2023</v>
      </c>
      <c r="B843" s="3">
        <v>45017</v>
      </c>
      <c r="C843" t="s">
        <v>13</v>
      </c>
      <c r="D843" t="s">
        <v>11</v>
      </c>
      <c r="E843" s="5">
        <v>20000</v>
      </c>
      <c r="F843" s="5">
        <v>25140</v>
      </c>
    </row>
    <row r="844" spans="1:6" x14ac:dyDescent="0.25">
      <c r="A844">
        <v>2023</v>
      </c>
      <c r="B844" s="3">
        <v>45017</v>
      </c>
      <c r="C844" t="s">
        <v>13</v>
      </c>
      <c r="D844" t="s">
        <v>25</v>
      </c>
      <c r="E844" s="5">
        <v>25000</v>
      </c>
      <c r="F844" s="5">
        <v>41913.550000000003</v>
      </c>
    </row>
    <row r="845" spans="1:6" x14ac:dyDescent="0.25">
      <c r="A845">
        <v>2023</v>
      </c>
      <c r="B845" s="3">
        <v>45017</v>
      </c>
      <c r="C845" t="s">
        <v>13</v>
      </c>
      <c r="D845" t="s">
        <v>26</v>
      </c>
      <c r="E845" s="5">
        <v>63000</v>
      </c>
      <c r="F845" s="5">
        <v>89607.61</v>
      </c>
    </row>
    <row r="846" spans="1:6" x14ac:dyDescent="0.25">
      <c r="A846">
        <v>2023</v>
      </c>
      <c r="B846" s="3">
        <v>45017</v>
      </c>
      <c r="C846" t="s">
        <v>13</v>
      </c>
      <c r="D846" t="s">
        <v>8</v>
      </c>
      <c r="E846" s="5">
        <v>77000</v>
      </c>
      <c r="F846" s="5">
        <v>98113.06</v>
      </c>
    </row>
    <row r="847" spans="1:6" x14ac:dyDescent="0.25">
      <c r="A847">
        <v>2023</v>
      </c>
      <c r="B847" s="3">
        <v>45017</v>
      </c>
      <c r="C847" t="s">
        <v>13</v>
      </c>
      <c r="D847" t="s">
        <v>14</v>
      </c>
      <c r="E847" s="5">
        <v>21000</v>
      </c>
      <c r="F847" s="5">
        <v>28875</v>
      </c>
    </row>
    <row r="848" spans="1:6" x14ac:dyDescent="0.25">
      <c r="A848">
        <v>2023</v>
      </c>
      <c r="B848" s="3">
        <v>45017</v>
      </c>
      <c r="C848" t="s">
        <v>15</v>
      </c>
      <c r="D848" t="s">
        <v>11</v>
      </c>
      <c r="E848" s="5">
        <v>50000</v>
      </c>
      <c r="F848" s="5">
        <v>141019.63</v>
      </c>
    </row>
    <row r="849" spans="1:6" x14ac:dyDescent="0.25">
      <c r="A849">
        <v>2023</v>
      </c>
      <c r="B849" s="3">
        <v>45017</v>
      </c>
      <c r="C849" t="s">
        <v>15</v>
      </c>
      <c r="D849" t="s">
        <v>18</v>
      </c>
      <c r="E849" s="5">
        <v>23625</v>
      </c>
      <c r="F849" s="5">
        <v>55613.43</v>
      </c>
    </row>
    <row r="850" spans="1:6" x14ac:dyDescent="0.25">
      <c r="A850">
        <v>2023</v>
      </c>
      <c r="B850" s="3">
        <v>45017</v>
      </c>
      <c r="C850" t="s">
        <v>15</v>
      </c>
      <c r="D850" t="s">
        <v>29</v>
      </c>
      <c r="E850" s="5">
        <v>880</v>
      </c>
      <c r="F850" s="5">
        <v>3306.3</v>
      </c>
    </row>
    <row r="851" spans="1:6" x14ac:dyDescent="0.25">
      <c r="A851">
        <v>2023</v>
      </c>
      <c r="B851" s="3">
        <v>45017</v>
      </c>
      <c r="C851" t="s">
        <v>16</v>
      </c>
      <c r="D851" t="s">
        <v>11</v>
      </c>
      <c r="E851" s="5">
        <v>522550</v>
      </c>
      <c r="F851" s="5">
        <v>810484.78</v>
      </c>
    </row>
    <row r="852" spans="1:6" x14ac:dyDescent="0.25">
      <c r="A852">
        <v>2023</v>
      </c>
      <c r="B852" s="3">
        <v>45017</v>
      </c>
      <c r="C852" t="s">
        <v>16</v>
      </c>
      <c r="D852" t="s">
        <v>17</v>
      </c>
      <c r="E852" s="5">
        <v>1842788.76</v>
      </c>
      <c r="F852" s="5">
        <v>2844550.21</v>
      </c>
    </row>
    <row r="853" spans="1:6" x14ac:dyDescent="0.25">
      <c r="A853">
        <v>2023</v>
      </c>
      <c r="B853" s="3">
        <v>45017</v>
      </c>
      <c r="C853" t="s">
        <v>16</v>
      </c>
      <c r="D853" t="s">
        <v>18</v>
      </c>
      <c r="E853" s="5">
        <v>5052259.71</v>
      </c>
      <c r="F853" s="5">
        <v>7170923.7400000002</v>
      </c>
    </row>
    <row r="854" spans="1:6" x14ac:dyDescent="0.25">
      <c r="A854">
        <v>2023</v>
      </c>
      <c r="B854" s="3">
        <v>45017</v>
      </c>
      <c r="C854" t="s">
        <v>16</v>
      </c>
      <c r="D854" t="s">
        <v>19</v>
      </c>
      <c r="E854" s="5">
        <v>394846.4</v>
      </c>
      <c r="F854" s="5">
        <v>736548.67</v>
      </c>
    </row>
    <row r="855" spans="1:6" x14ac:dyDescent="0.25">
      <c r="A855">
        <v>2023</v>
      </c>
      <c r="B855" s="3">
        <v>45017</v>
      </c>
      <c r="C855" t="s">
        <v>16</v>
      </c>
      <c r="D855" t="s">
        <v>8</v>
      </c>
      <c r="E855" s="5">
        <v>2894947.4013</v>
      </c>
      <c r="F855" s="5">
        <v>4338957.83</v>
      </c>
    </row>
    <row r="856" spans="1:6" x14ac:dyDescent="0.25">
      <c r="A856">
        <v>2023</v>
      </c>
      <c r="B856" s="3">
        <v>45017</v>
      </c>
      <c r="C856" t="s">
        <v>16</v>
      </c>
      <c r="D856" t="s">
        <v>40</v>
      </c>
      <c r="E856" s="5">
        <v>198</v>
      </c>
      <c r="F856" s="5">
        <v>784.9</v>
      </c>
    </row>
    <row r="857" spans="1:6" x14ac:dyDescent="0.25">
      <c r="A857">
        <v>2023</v>
      </c>
      <c r="B857" s="3">
        <v>45017</v>
      </c>
      <c r="C857" t="s">
        <v>16</v>
      </c>
      <c r="D857" t="s">
        <v>36</v>
      </c>
      <c r="E857" s="5">
        <v>864</v>
      </c>
      <c r="F857" s="5">
        <v>2131.1999999999998</v>
      </c>
    </row>
    <row r="858" spans="1:6" x14ac:dyDescent="0.25">
      <c r="A858">
        <v>2023</v>
      </c>
      <c r="B858" s="3">
        <v>45017</v>
      </c>
      <c r="C858" t="s">
        <v>21</v>
      </c>
      <c r="D858" t="s">
        <v>11</v>
      </c>
      <c r="E858" s="5">
        <v>12</v>
      </c>
      <c r="F858" s="5">
        <v>98.7</v>
      </c>
    </row>
    <row r="859" spans="1:6" x14ac:dyDescent="0.25">
      <c r="A859">
        <v>2023</v>
      </c>
      <c r="B859" s="3">
        <v>45017</v>
      </c>
      <c r="C859" t="s">
        <v>21</v>
      </c>
      <c r="D859" t="s">
        <v>18</v>
      </c>
      <c r="E859" s="5">
        <v>41637.760000000002</v>
      </c>
      <c r="F859" s="5">
        <v>70918.899999999994</v>
      </c>
    </row>
    <row r="860" spans="1:6" x14ac:dyDescent="0.25">
      <c r="A860">
        <v>2023</v>
      </c>
      <c r="B860" s="3">
        <v>45017</v>
      </c>
      <c r="C860" t="s">
        <v>21</v>
      </c>
      <c r="D860" t="s">
        <v>42</v>
      </c>
      <c r="E860" s="5">
        <v>26205.82</v>
      </c>
      <c r="F860" s="5">
        <v>229439</v>
      </c>
    </row>
    <row r="861" spans="1:6" x14ac:dyDescent="0.25">
      <c r="A861">
        <v>2023</v>
      </c>
      <c r="B861" s="3">
        <v>45017</v>
      </c>
      <c r="C861" t="s">
        <v>21</v>
      </c>
      <c r="D861" t="s">
        <v>7</v>
      </c>
      <c r="E861" s="5">
        <v>24908.151000000002</v>
      </c>
      <c r="F861" s="5">
        <v>89713.44</v>
      </c>
    </row>
    <row r="862" spans="1:6" x14ac:dyDescent="0.25">
      <c r="A862">
        <v>2023</v>
      </c>
      <c r="B862" s="3">
        <v>45017</v>
      </c>
      <c r="C862" t="s">
        <v>21</v>
      </c>
      <c r="D862" t="s">
        <v>22</v>
      </c>
      <c r="E862" s="5">
        <v>45.5</v>
      </c>
      <c r="F862" s="5">
        <v>344.94</v>
      </c>
    </row>
    <row r="863" spans="1:6" x14ac:dyDescent="0.25">
      <c r="A863">
        <v>2023</v>
      </c>
      <c r="B863" s="3">
        <v>45017</v>
      </c>
      <c r="C863" t="s">
        <v>21</v>
      </c>
      <c r="D863" t="s">
        <v>19</v>
      </c>
      <c r="E863" s="5">
        <v>42840.822</v>
      </c>
      <c r="F863" s="5">
        <v>468769</v>
      </c>
    </row>
    <row r="864" spans="1:6" x14ac:dyDescent="0.25">
      <c r="A864">
        <v>2023</v>
      </c>
      <c r="B864" s="3">
        <v>45017</v>
      </c>
      <c r="C864" t="s">
        <v>21</v>
      </c>
      <c r="D864" t="s">
        <v>50</v>
      </c>
      <c r="E864" s="5">
        <v>4.2206000000000001</v>
      </c>
      <c r="F864" s="5">
        <v>183.43</v>
      </c>
    </row>
    <row r="865" spans="1:6" x14ac:dyDescent="0.25">
      <c r="A865">
        <v>2023</v>
      </c>
      <c r="B865" s="3">
        <v>45017</v>
      </c>
      <c r="C865" t="s">
        <v>21</v>
      </c>
      <c r="D865" t="s">
        <v>8</v>
      </c>
      <c r="E865" s="5">
        <v>124100</v>
      </c>
      <c r="F865" s="5">
        <v>233852.48</v>
      </c>
    </row>
    <row r="866" spans="1:6" x14ac:dyDescent="0.25">
      <c r="A866">
        <v>2023</v>
      </c>
      <c r="B866" s="3">
        <v>45017</v>
      </c>
      <c r="C866" t="s">
        <v>21</v>
      </c>
      <c r="D866" t="s">
        <v>29</v>
      </c>
      <c r="E866" s="5">
        <v>243.1</v>
      </c>
      <c r="F866" s="5">
        <v>3525.29</v>
      </c>
    </row>
    <row r="867" spans="1:6" x14ac:dyDescent="0.25">
      <c r="A867">
        <v>2023</v>
      </c>
      <c r="B867" s="3">
        <v>45017</v>
      </c>
      <c r="C867" t="s">
        <v>21</v>
      </c>
      <c r="D867" t="s">
        <v>23</v>
      </c>
      <c r="E867" s="5">
        <v>6493.2</v>
      </c>
      <c r="F867" s="5">
        <v>45134.02</v>
      </c>
    </row>
    <row r="868" spans="1:6" x14ac:dyDescent="0.25">
      <c r="A868">
        <v>2023</v>
      </c>
      <c r="B868" s="3">
        <v>45017</v>
      </c>
      <c r="C868" t="s">
        <v>21</v>
      </c>
      <c r="D868" t="s">
        <v>9</v>
      </c>
      <c r="E868" s="5">
        <v>3563.2</v>
      </c>
      <c r="F868" s="5">
        <v>30435.43</v>
      </c>
    </row>
    <row r="869" spans="1:6" x14ac:dyDescent="0.25">
      <c r="A869">
        <v>2023</v>
      </c>
      <c r="B869" s="3">
        <v>45017</v>
      </c>
      <c r="C869" t="s">
        <v>21</v>
      </c>
      <c r="D869" t="s">
        <v>24</v>
      </c>
      <c r="E869" s="5">
        <v>86.52</v>
      </c>
      <c r="F869" s="5">
        <v>350.89</v>
      </c>
    </row>
    <row r="870" spans="1:6" x14ac:dyDescent="0.25">
      <c r="A870">
        <v>2023</v>
      </c>
      <c r="B870" s="3">
        <v>45047</v>
      </c>
      <c r="C870" t="s">
        <v>6</v>
      </c>
      <c r="D870" t="s">
        <v>9</v>
      </c>
      <c r="E870" s="5">
        <v>3100</v>
      </c>
      <c r="F870" s="5">
        <v>9263.11</v>
      </c>
    </row>
    <row r="871" spans="1:6" x14ac:dyDescent="0.25">
      <c r="A871">
        <v>2023</v>
      </c>
      <c r="B871" s="3">
        <v>45047</v>
      </c>
      <c r="C871" t="s">
        <v>10</v>
      </c>
      <c r="D871" t="s">
        <v>11</v>
      </c>
      <c r="E871" s="5">
        <v>10</v>
      </c>
      <c r="F871" s="5">
        <v>161.63</v>
      </c>
    </row>
    <row r="872" spans="1:6" x14ac:dyDescent="0.25">
      <c r="A872">
        <v>2023</v>
      </c>
      <c r="B872" s="3">
        <v>45047</v>
      </c>
      <c r="C872" t="s">
        <v>10</v>
      </c>
      <c r="D872" t="s">
        <v>8</v>
      </c>
      <c r="E872" s="5">
        <v>203920</v>
      </c>
      <c r="F872" s="5">
        <v>484305.31</v>
      </c>
    </row>
    <row r="873" spans="1:6" x14ac:dyDescent="0.25">
      <c r="A873">
        <v>2023</v>
      </c>
      <c r="B873" s="3">
        <v>45047</v>
      </c>
      <c r="C873" t="s">
        <v>10</v>
      </c>
      <c r="D873" t="s">
        <v>34</v>
      </c>
      <c r="E873" s="5">
        <v>22000</v>
      </c>
      <c r="F873" s="5">
        <v>45595.4</v>
      </c>
    </row>
    <row r="874" spans="1:6" x14ac:dyDescent="0.25">
      <c r="A874">
        <v>2023</v>
      </c>
      <c r="B874" s="3">
        <v>45047</v>
      </c>
      <c r="C874" t="s">
        <v>13</v>
      </c>
      <c r="D874" t="s">
        <v>26</v>
      </c>
      <c r="E874" s="5">
        <v>21000</v>
      </c>
      <c r="F874" s="5">
        <v>26922.07</v>
      </c>
    </row>
    <row r="875" spans="1:6" x14ac:dyDescent="0.25">
      <c r="A875">
        <v>2023</v>
      </c>
      <c r="B875" s="3">
        <v>45047</v>
      </c>
      <c r="C875" t="s">
        <v>13</v>
      </c>
      <c r="D875" t="s">
        <v>8</v>
      </c>
      <c r="E875" s="5">
        <v>72500</v>
      </c>
      <c r="F875" s="5">
        <v>102683.02</v>
      </c>
    </row>
    <row r="876" spans="1:6" x14ac:dyDescent="0.25">
      <c r="A876">
        <v>2023</v>
      </c>
      <c r="B876" s="3">
        <v>45047</v>
      </c>
      <c r="C876" t="s">
        <v>15</v>
      </c>
      <c r="D876" t="s">
        <v>8</v>
      </c>
      <c r="E876" s="5">
        <v>151150</v>
      </c>
      <c r="F876" s="5">
        <v>447508.44</v>
      </c>
    </row>
    <row r="877" spans="1:6" x14ac:dyDescent="0.25">
      <c r="A877">
        <v>2023</v>
      </c>
      <c r="B877" s="3">
        <v>45047</v>
      </c>
      <c r="C877" t="s">
        <v>15</v>
      </c>
      <c r="D877" t="s">
        <v>9</v>
      </c>
      <c r="E877" s="5">
        <v>50</v>
      </c>
      <c r="F877" s="5">
        <v>59.93</v>
      </c>
    </row>
    <row r="878" spans="1:6" x14ac:dyDescent="0.25">
      <c r="A878">
        <v>2023</v>
      </c>
      <c r="B878" s="3">
        <v>45047</v>
      </c>
      <c r="C878" t="s">
        <v>15</v>
      </c>
      <c r="D878" t="s">
        <v>24</v>
      </c>
      <c r="E878" s="5">
        <v>3000</v>
      </c>
      <c r="F878" s="5">
        <v>3339.52</v>
      </c>
    </row>
    <row r="879" spans="1:6" x14ac:dyDescent="0.25">
      <c r="A879">
        <v>2023</v>
      </c>
      <c r="B879" s="3">
        <v>45047</v>
      </c>
      <c r="C879" t="s">
        <v>16</v>
      </c>
      <c r="D879" t="s">
        <v>11</v>
      </c>
      <c r="E879" s="5">
        <v>618600</v>
      </c>
      <c r="F879" s="5">
        <v>893785.52</v>
      </c>
    </row>
    <row r="880" spans="1:6" x14ac:dyDescent="0.25">
      <c r="A880">
        <v>2023</v>
      </c>
      <c r="B880" s="3">
        <v>45047</v>
      </c>
      <c r="C880" t="s">
        <v>16</v>
      </c>
      <c r="D880" t="s">
        <v>17</v>
      </c>
      <c r="E880" s="5">
        <v>2719296.99</v>
      </c>
      <c r="F880" s="5">
        <v>4262568.74</v>
      </c>
    </row>
    <row r="881" spans="1:6" x14ac:dyDescent="0.25">
      <c r="A881">
        <v>2023</v>
      </c>
      <c r="B881" s="3">
        <v>45047</v>
      </c>
      <c r="C881" t="s">
        <v>16</v>
      </c>
      <c r="D881" t="s">
        <v>18</v>
      </c>
      <c r="E881" s="5">
        <v>8512338.6400000006</v>
      </c>
      <c r="F881" s="5">
        <v>11927722.689999999</v>
      </c>
    </row>
    <row r="882" spans="1:6" x14ac:dyDescent="0.25">
      <c r="A882">
        <v>2023</v>
      </c>
      <c r="B882" s="3">
        <v>45047</v>
      </c>
      <c r="C882" t="s">
        <v>16</v>
      </c>
      <c r="D882" t="s">
        <v>19</v>
      </c>
      <c r="E882" s="5">
        <v>392195.81800000003</v>
      </c>
      <c r="F882" s="5">
        <v>741326.48</v>
      </c>
    </row>
    <row r="883" spans="1:6" x14ac:dyDescent="0.25">
      <c r="A883">
        <v>2023</v>
      </c>
      <c r="B883" s="3">
        <v>45047</v>
      </c>
      <c r="C883" t="s">
        <v>16</v>
      </c>
      <c r="D883" t="s">
        <v>8</v>
      </c>
      <c r="E883" s="5">
        <v>1998917.34</v>
      </c>
      <c r="F883" s="5">
        <v>2978583.42</v>
      </c>
    </row>
    <row r="884" spans="1:6" x14ac:dyDescent="0.25">
      <c r="A884">
        <v>2023</v>
      </c>
      <c r="B884" s="3">
        <v>45047</v>
      </c>
      <c r="C884" t="s">
        <v>16</v>
      </c>
      <c r="D884" t="s">
        <v>9</v>
      </c>
      <c r="E884" s="5">
        <v>1414</v>
      </c>
      <c r="F884" s="5">
        <v>5265.31</v>
      </c>
    </row>
    <row r="885" spans="1:6" x14ac:dyDescent="0.25">
      <c r="A885">
        <v>2023</v>
      </c>
      <c r="B885" s="3">
        <v>45047</v>
      </c>
      <c r="C885" t="s">
        <v>21</v>
      </c>
      <c r="D885" t="s">
        <v>25</v>
      </c>
      <c r="E885" s="5">
        <v>4.6749999999999998</v>
      </c>
      <c r="F885" s="5">
        <v>596.07000000000005</v>
      </c>
    </row>
    <row r="886" spans="1:6" x14ac:dyDescent="0.25">
      <c r="A886">
        <v>2023</v>
      </c>
      <c r="B886" s="3">
        <v>45047</v>
      </c>
      <c r="C886" t="s">
        <v>21</v>
      </c>
      <c r="D886" t="s">
        <v>7</v>
      </c>
      <c r="E886" s="5">
        <v>1481.53</v>
      </c>
      <c r="F886" s="5">
        <v>2400.9299999999998</v>
      </c>
    </row>
    <row r="887" spans="1:6" x14ac:dyDescent="0.25">
      <c r="A887">
        <v>2023</v>
      </c>
      <c r="B887" s="3">
        <v>45047</v>
      </c>
      <c r="C887" t="s">
        <v>21</v>
      </c>
      <c r="D887" t="s">
        <v>22</v>
      </c>
      <c r="E887" s="5">
        <v>2350.8000000000002</v>
      </c>
      <c r="F887" s="5">
        <v>13534.03</v>
      </c>
    </row>
    <row r="888" spans="1:6" x14ac:dyDescent="0.25">
      <c r="A888">
        <v>2023</v>
      </c>
      <c r="B888" s="3">
        <v>45047</v>
      </c>
      <c r="C888" t="s">
        <v>21</v>
      </c>
      <c r="D888" t="s">
        <v>19</v>
      </c>
      <c r="E888" s="5">
        <v>33951.663</v>
      </c>
      <c r="F888" s="5">
        <v>364015.47</v>
      </c>
    </row>
    <row r="889" spans="1:6" x14ac:dyDescent="0.25">
      <c r="A889">
        <v>2023</v>
      </c>
      <c r="B889" s="3">
        <v>45047</v>
      </c>
      <c r="C889" t="s">
        <v>21</v>
      </c>
      <c r="D889" t="s">
        <v>20</v>
      </c>
      <c r="E889" s="5">
        <v>84000</v>
      </c>
      <c r="F889" s="5">
        <v>231123.04</v>
      </c>
    </row>
    <row r="890" spans="1:6" x14ac:dyDescent="0.25">
      <c r="A890">
        <v>2023</v>
      </c>
      <c r="B890" s="3">
        <v>45047</v>
      </c>
      <c r="C890" t="s">
        <v>21</v>
      </c>
      <c r="D890" t="s">
        <v>8</v>
      </c>
      <c r="E890" s="5">
        <v>135240</v>
      </c>
      <c r="F890" s="5">
        <v>294993.02</v>
      </c>
    </row>
    <row r="891" spans="1:6" x14ac:dyDescent="0.25">
      <c r="A891">
        <v>2023</v>
      </c>
      <c r="B891" s="3">
        <v>45047</v>
      </c>
      <c r="C891" t="s">
        <v>21</v>
      </c>
      <c r="D891" t="s">
        <v>29</v>
      </c>
      <c r="E891" s="5">
        <v>79.900000000000006</v>
      </c>
      <c r="F891" s="5">
        <v>1196.23</v>
      </c>
    </row>
    <row r="892" spans="1:6" x14ac:dyDescent="0.25">
      <c r="A892">
        <v>2023</v>
      </c>
      <c r="B892" s="3">
        <v>45047</v>
      </c>
      <c r="C892" t="s">
        <v>21</v>
      </c>
      <c r="D892" t="s">
        <v>23</v>
      </c>
      <c r="E892" s="5">
        <v>24.12</v>
      </c>
      <c r="F892" s="5">
        <v>233.15</v>
      </c>
    </row>
    <row r="893" spans="1:6" x14ac:dyDescent="0.25">
      <c r="A893">
        <v>2023</v>
      </c>
      <c r="B893" s="3">
        <v>45047</v>
      </c>
      <c r="C893" t="s">
        <v>21</v>
      </c>
      <c r="D893" t="s">
        <v>9</v>
      </c>
      <c r="E893" s="5">
        <v>1479</v>
      </c>
      <c r="F893" s="5">
        <v>313.08</v>
      </c>
    </row>
    <row r="894" spans="1:6" x14ac:dyDescent="0.25">
      <c r="A894">
        <v>2023</v>
      </c>
      <c r="B894" s="3">
        <v>45047</v>
      </c>
      <c r="C894" t="s">
        <v>21</v>
      </c>
      <c r="D894" t="s">
        <v>30</v>
      </c>
      <c r="E894" s="5">
        <v>52.8</v>
      </c>
      <c r="F894" s="5">
        <v>426.3</v>
      </c>
    </row>
    <row r="895" spans="1:6" x14ac:dyDescent="0.25">
      <c r="A895">
        <v>2023</v>
      </c>
      <c r="B895" s="3">
        <v>45047</v>
      </c>
      <c r="C895" t="s">
        <v>21</v>
      </c>
      <c r="D895" t="s">
        <v>24</v>
      </c>
      <c r="E895" s="5">
        <v>124.724</v>
      </c>
      <c r="F895" s="5">
        <v>505.58</v>
      </c>
    </row>
    <row r="896" spans="1:6" x14ac:dyDescent="0.25">
      <c r="A896">
        <v>2023</v>
      </c>
      <c r="B896" s="3">
        <v>45078</v>
      </c>
      <c r="C896" t="s">
        <v>6</v>
      </c>
      <c r="D896" t="s">
        <v>8</v>
      </c>
      <c r="E896" s="5">
        <v>18394.830000000002</v>
      </c>
      <c r="F896" s="5">
        <v>45025.71</v>
      </c>
    </row>
    <row r="897" spans="1:6" x14ac:dyDescent="0.25">
      <c r="A897">
        <v>2023</v>
      </c>
      <c r="B897" s="3">
        <v>45078</v>
      </c>
      <c r="C897" t="s">
        <v>37</v>
      </c>
      <c r="D897" t="s">
        <v>9</v>
      </c>
      <c r="E897" s="5">
        <v>3000</v>
      </c>
      <c r="F897" s="5">
        <v>287.61</v>
      </c>
    </row>
    <row r="898" spans="1:6" x14ac:dyDescent="0.25">
      <c r="A898">
        <v>2023</v>
      </c>
      <c r="B898" s="3">
        <v>45078</v>
      </c>
      <c r="C898" t="s">
        <v>10</v>
      </c>
      <c r="D898" t="s">
        <v>11</v>
      </c>
      <c r="E898" s="5">
        <v>416000</v>
      </c>
      <c r="F898" s="5">
        <v>1194173.08</v>
      </c>
    </row>
    <row r="899" spans="1:6" x14ac:dyDescent="0.25">
      <c r="A899">
        <v>2023</v>
      </c>
      <c r="B899" s="3">
        <v>45078</v>
      </c>
      <c r="C899" t="s">
        <v>10</v>
      </c>
      <c r="D899" t="s">
        <v>8</v>
      </c>
      <c r="E899" s="5">
        <v>59835</v>
      </c>
      <c r="F899" s="5">
        <v>141991.47</v>
      </c>
    </row>
    <row r="900" spans="1:6" x14ac:dyDescent="0.25">
      <c r="A900">
        <v>2023</v>
      </c>
      <c r="B900" s="3">
        <v>45078</v>
      </c>
      <c r="C900" t="s">
        <v>10</v>
      </c>
      <c r="D900" t="s">
        <v>34</v>
      </c>
      <c r="E900" s="5">
        <v>16260</v>
      </c>
      <c r="F900" s="5">
        <v>48553.1</v>
      </c>
    </row>
    <row r="901" spans="1:6" x14ac:dyDescent="0.25">
      <c r="A901">
        <v>2023</v>
      </c>
      <c r="B901" s="3">
        <v>45078</v>
      </c>
      <c r="C901" t="s">
        <v>15</v>
      </c>
      <c r="D901" t="s">
        <v>11</v>
      </c>
      <c r="E901" s="5">
        <v>50000</v>
      </c>
      <c r="F901" s="5">
        <v>139396.57999999999</v>
      </c>
    </row>
    <row r="902" spans="1:6" x14ac:dyDescent="0.25">
      <c r="A902">
        <v>2023</v>
      </c>
      <c r="B902" s="3">
        <v>45078</v>
      </c>
      <c r="C902" t="s">
        <v>15</v>
      </c>
      <c r="D902" t="s">
        <v>8</v>
      </c>
      <c r="E902" s="5">
        <v>97650</v>
      </c>
      <c r="F902" s="5">
        <v>254778.87</v>
      </c>
    </row>
    <row r="903" spans="1:6" x14ac:dyDescent="0.25">
      <c r="A903">
        <v>2023</v>
      </c>
      <c r="B903" s="3">
        <v>45078</v>
      </c>
      <c r="C903" t="s">
        <v>16</v>
      </c>
      <c r="D903" t="s">
        <v>11</v>
      </c>
      <c r="E903" s="5">
        <v>211630</v>
      </c>
      <c r="F903" s="5">
        <v>327666.95</v>
      </c>
    </row>
    <row r="904" spans="1:6" x14ac:dyDescent="0.25">
      <c r="A904">
        <v>2023</v>
      </c>
      <c r="B904" s="3">
        <v>45078</v>
      </c>
      <c r="C904" t="s">
        <v>16</v>
      </c>
      <c r="D904" t="s">
        <v>17</v>
      </c>
      <c r="E904" s="5">
        <v>2068456.2</v>
      </c>
      <c r="F904" s="5">
        <v>3285774.74</v>
      </c>
    </row>
    <row r="905" spans="1:6" x14ac:dyDescent="0.25">
      <c r="A905">
        <v>2023</v>
      </c>
      <c r="B905" s="3">
        <v>45078</v>
      </c>
      <c r="C905" t="s">
        <v>16</v>
      </c>
      <c r="D905" t="s">
        <v>25</v>
      </c>
      <c r="E905" s="5">
        <v>23328</v>
      </c>
      <c r="F905" s="5">
        <v>40441.480000000003</v>
      </c>
    </row>
    <row r="906" spans="1:6" x14ac:dyDescent="0.25">
      <c r="A906">
        <v>2023</v>
      </c>
      <c r="B906" s="3">
        <v>45078</v>
      </c>
      <c r="C906" t="s">
        <v>16</v>
      </c>
      <c r="D906" t="s">
        <v>18</v>
      </c>
      <c r="E906" s="5">
        <v>8094065.9800000004</v>
      </c>
      <c r="F906" s="5">
        <v>10957582.960000001</v>
      </c>
    </row>
    <row r="907" spans="1:6" x14ac:dyDescent="0.25">
      <c r="A907">
        <v>2023</v>
      </c>
      <c r="B907" s="3">
        <v>45078</v>
      </c>
      <c r="C907" t="s">
        <v>16</v>
      </c>
      <c r="D907" t="s">
        <v>19</v>
      </c>
      <c r="E907" s="5">
        <v>70939.077999999994</v>
      </c>
      <c r="F907" s="5">
        <v>171123.01</v>
      </c>
    </row>
    <row r="908" spans="1:6" x14ac:dyDescent="0.25">
      <c r="A908">
        <v>2023</v>
      </c>
      <c r="B908" s="3">
        <v>45078</v>
      </c>
      <c r="C908" t="s">
        <v>16</v>
      </c>
      <c r="D908" t="s">
        <v>8</v>
      </c>
      <c r="E908" s="5">
        <v>2336844.2400000002</v>
      </c>
      <c r="F908" s="5">
        <v>3403580.07</v>
      </c>
    </row>
    <row r="909" spans="1:6" x14ac:dyDescent="0.25">
      <c r="A909">
        <v>2023</v>
      </c>
      <c r="B909" s="3">
        <v>45078</v>
      </c>
      <c r="C909" t="s">
        <v>21</v>
      </c>
      <c r="D909" t="s">
        <v>25</v>
      </c>
      <c r="E909" s="5">
        <v>1.3</v>
      </c>
      <c r="F909" s="5">
        <v>47.43</v>
      </c>
    </row>
    <row r="910" spans="1:6" x14ac:dyDescent="0.25">
      <c r="A910">
        <v>2023</v>
      </c>
      <c r="B910" s="3">
        <v>45078</v>
      </c>
      <c r="C910" t="s">
        <v>21</v>
      </c>
      <c r="D910" t="s">
        <v>42</v>
      </c>
      <c r="E910" s="5">
        <v>59965.230900000002</v>
      </c>
      <c r="F910" s="5">
        <v>464838.49</v>
      </c>
    </row>
    <row r="911" spans="1:6" x14ac:dyDescent="0.25">
      <c r="A911">
        <v>2023</v>
      </c>
      <c r="B911" s="3">
        <v>45078</v>
      </c>
      <c r="C911" t="s">
        <v>21</v>
      </c>
      <c r="D911" t="s">
        <v>7</v>
      </c>
      <c r="E911" s="5">
        <v>28164.192599999998</v>
      </c>
      <c r="F911" s="5">
        <v>94631.4</v>
      </c>
    </row>
    <row r="912" spans="1:6" x14ac:dyDescent="0.25">
      <c r="A912">
        <v>2023</v>
      </c>
      <c r="B912" s="3">
        <v>45078</v>
      </c>
      <c r="C912" t="s">
        <v>21</v>
      </c>
      <c r="D912" t="s">
        <v>22</v>
      </c>
      <c r="E912" s="5">
        <v>2397</v>
      </c>
      <c r="F912" s="5">
        <v>13408.25</v>
      </c>
    </row>
    <row r="913" spans="1:6" x14ac:dyDescent="0.25">
      <c r="A913">
        <v>2023</v>
      </c>
      <c r="B913" s="3">
        <v>45078</v>
      </c>
      <c r="C913" t="s">
        <v>21</v>
      </c>
      <c r="D913" t="s">
        <v>19</v>
      </c>
      <c r="E913" s="5">
        <v>30827.743999999999</v>
      </c>
      <c r="F913" s="5">
        <v>277596.49</v>
      </c>
    </row>
    <row r="914" spans="1:6" x14ac:dyDescent="0.25">
      <c r="A914">
        <v>2023</v>
      </c>
      <c r="B914" s="3">
        <v>45078</v>
      </c>
      <c r="C914" t="s">
        <v>21</v>
      </c>
      <c r="D914" t="s">
        <v>20</v>
      </c>
      <c r="E914" s="5">
        <v>196000</v>
      </c>
      <c r="F914" s="5">
        <v>517148.59</v>
      </c>
    </row>
    <row r="915" spans="1:6" x14ac:dyDescent="0.25">
      <c r="A915">
        <v>2023</v>
      </c>
      <c r="B915" s="3">
        <v>45078</v>
      </c>
      <c r="C915" t="s">
        <v>21</v>
      </c>
      <c r="D915" t="s">
        <v>8</v>
      </c>
      <c r="E915" s="5">
        <v>112420</v>
      </c>
      <c r="F915" s="5">
        <v>255653.41</v>
      </c>
    </row>
    <row r="916" spans="1:6" x14ac:dyDescent="0.25">
      <c r="A916">
        <v>2023</v>
      </c>
      <c r="B916" s="3">
        <v>45078</v>
      </c>
      <c r="C916" t="s">
        <v>21</v>
      </c>
      <c r="D916" t="s">
        <v>29</v>
      </c>
      <c r="E916" s="5">
        <v>380.8</v>
      </c>
      <c r="F916" s="5">
        <v>5149.6000000000004</v>
      </c>
    </row>
    <row r="917" spans="1:6" x14ac:dyDescent="0.25">
      <c r="A917">
        <v>2023</v>
      </c>
      <c r="B917" s="3">
        <v>45078</v>
      </c>
      <c r="C917" t="s">
        <v>21</v>
      </c>
      <c r="D917" t="s">
        <v>9</v>
      </c>
      <c r="E917" s="5">
        <v>6391.68</v>
      </c>
      <c r="F917" s="5">
        <v>37332.01</v>
      </c>
    </row>
    <row r="918" spans="1:6" x14ac:dyDescent="0.25">
      <c r="A918">
        <v>2023</v>
      </c>
      <c r="B918" s="3">
        <v>45078</v>
      </c>
      <c r="C918" t="s">
        <v>21</v>
      </c>
      <c r="D918" t="s">
        <v>51</v>
      </c>
      <c r="E918" s="5">
        <v>0.06</v>
      </c>
      <c r="F918" s="5">
        <v>36.659999999999997</v>
      </c>
    </row>
    <row r="919" spans="1:6" x14ac:dyDescent="0.25">
      <c r="A919">
        <v>2023</v>
      </c>
      <c r="B919" s="3">
        <v>45078</v>
      </c>
      <c r="C919" t="s">
        <v>21</v>
      </c>
      <c r="D919" t="s">
        <v>24</v>
      </c>
      <c r="E919" s="5">
        <v>1195.78</v>
      </c>
      <c r="F919" s="5">
        <v>1561.07</v>
      </c>
    </row>
    <row r="920" spans="1:6" x14ac:dyDescent="0.25">
      <c r="A920">
        <v>2023</v>
      </c>
      <c r="B920" s="3">
        <v>45108</v>
      </c>
      <c r="C920" t="s">
        <v>6</v>
      </c>
      <c r="D920" t="s">
        <v>18</v>
      </c>
      <c r="E920" s="5">
        <v>23200</v>
      </c>
      <c r="F920" s="5">
        <v>26915.25</v>
      </c>
    </row>
    <row r="921" spans="1:6" x14ac:dyDescent="0.25">
      <c r="A921">
        <v>2023</v>
      </c>
      <c r="B921" s="3">
        <v>45108</v>
      </c>
      <c r="C921" t="s">
        <v>6</v>
      </c>
      <c r="D921" t="s">
        <v>8</v>
      </c>
      <c r="E921" s="5">
        <v>39609.179900000003</v>
      </c>
      <c r="F921" s="5">
        <v>72874.559999999998</v>
      </c>
    </row>
    <row r="922" spans="1:6" x14ac:dyDescent="0.25">
      <c r="A922">
        <v>2023</v>
      </c>
      <c r="B922" s="3">
        <v>45108</v>
      </c>
      <c r="C922" t="s">
        <v>6</v>
      </c>
      <c r="D922" t="s">
        <v>9</v>
      </c>
      <c r="E922" s="5">
        <v>11550</v>
      </c>
      <c r="F922" s="5">
        <v>34465.15</v>
      </c>
    </row>
    <row r="923" spans="1:6" x14ac:dyDescent="0.25">
      <c r="A923">
        <v>2023</v>
      </c>
      <c r="B923" s="3">
        <v>45108</v>
      </c>
      <c r="C923" t="s">
        <v>37</v>
      </c>
      <c r="D923" t="s">
        <v>17</v>
      </c>
      <c r="E923" s="5">
        <v>28000</v>
      </c>
      <c r="F923" s="5">
        <v>7610</v>
      </c>
    </row>
    <row r="924" spans="1:6" x14ac:dyDescent="0.25">
      <c r="A924">
        <v>2023</v>
      </c>
      <c r="B924" s="3">
        <v>45108</v>
      </c>
      <c r="C924" t="s">
        <v>37</v>
      </c>
      <c r="D924" t="s">
        <v>9</v>
      </c>
      <c r="E924" s="5">
        <v>3225</v>
      </c>
      <c r="F924" s="5">
        <v>377.11</v>
      </c>
    </row>
    <row r="925" spans="1:6" x14ac:dyDescent="0.25">
      <c r="A925">
        <v>2023</v>
      </c>
      <c r="B925" s="3">
        <v>45108</v>
      </c>
      <c r="C925" t="s">
        <v>10</v>
      </c>
      <c r="D925" t="s">
        <v>11</v>
      </c>
      <c r="E925" s="5">
        <v>221100</v>
      </c>
      <c r="F925" s="5">
        <v>635624.1</v>
      </c>
    </row>
    <row r="926" spans="1:6" x14ac:dyDescent="0.25">
      <c r="A926">
        <v>2023</v>
      </c>
      <c r="B926" s="3">
        <v>45108</v>
      </c>
      <c r="C926" t="s">
        <v>10</v>
      </c>
      <c r="D926" t="s">
        <v>8</v>
      </c>
      <c r="E926" s="5">
        <v>42925</v>
      </c>
      <c r="F926" s="5">
        <v>107606.59</v>
      </c>
    </row>
    <row r="927" spans="1:6" x14ac:dyDescent="0.25">
      <c r="A927">
        <v>2023</v>
      </c>
      <c r="B927" s="3">
        <v>45108</v>
      </c>
      <c r="C927" t="s">
        <v>10</v>
      </c>
      <c r="D927" t="s">
        <v>34</v>
      </c>
      <c r="E927" s="5">
        <v>46000</v>
      </c>
      <c r="F927" s="5">
        <v>96970.03</v>
      </c>
    </row>
    <row r="928" spans="1:6" x14ac:dyDescent="0.25">
      <c r="A928">
        <v>2023</v>
      </c>
      <c r="B928" s="3">
        <v>45108</v>
      </c>
      <c r="C928" t="s">
        <v>13</v>
      </c>
      <c r="D928" t="s">
        <v>11</v>
      </c>
      <c r="E928" s="5">
        <v>39975</v>
      </c>
      <c r="F928" s="5">
        <v>48252.03</v>
      </c>
    </row>
    <row r="929" spans="1:6" x14ac:dyDescent="0.25">
      <c r="A929">
        <v>2023</v>
      </c>
      <c r="B929" s="3">
        <v>45108</v>
      </c>
      <c r="C929" t="s">
        <v>13</v>
      </c>
      <c r="D929" t="s">
        <v>25</v>
      </c>
      <c r="E929" s="5">
        <v>25000</v>
      </c>
      <c r="F929" s="5">
        <v>41908.15</v>
      </c>
    </row>
    <row r="930" spans="1:6" x14ac:dyDescent="0.25">
      <c r="A930">
        <v>2023</v>
      </c>
      <c r="B930" s="3">
        <v>45108</v>
      </c>
      <c r="C930" t="s">
        <v>13</v>
      </c>
      <c r="D930" t="s">
        <v>26</v>
      </c>
      <c r="E930" s="5">
        <v>21000</v>
      </c>
      <c r="F930" s="5">
        <v>27808.69</v>
      </c>
    </row>
    <row r="931" spans="1:6" x14ac:dyDescent="0.25">
      <c r="A931">
        <v>2023</v>
      </c>
      <c r="B931" s="3">
        <v>45108</v>
      </c>
      <c r="C931" t="s">
        <v>13</v>
      </c>
      <c r="D931" t="s">
        <v>8</v>
      </c>
      <c r="E931" s="5">
        <v>35000</v>
      </c>
      <c r="F931" s="5">
        <v>44275</v>
      </c>
    </row>
    <row r="932" spans="1:6" x14ac:dyDescent="0.25">
      <c r="A932">
        <v>2023</v>
      </c>
      <c r="B932" s="3">
        <v>45108</v>
      </c>
      <c r="C932" t="s">
        <v>13</v>
      </c>
      <c r="D932" t="s">
        <v>31</v>
      </c>
      <c r="E932" s="5">
        <v>0.1</v>
      </c>
      <c r="F932" s="5">
        <v>24.78</v>
      </c>
    </row>
    <row r="933" spans="1:6" x14ac:dyDescent="0.25">
      <c r="A933">
        <v>2023</v>
      </c>
      <c r="B933" s="3">
        <v>45108</v>
      </c>
      <c r="C933" t="s">
        <v>13</v>
      </c>
      <c r="D933" t="s">
        <v>14</v>
      </c>
      <c r="E933" s="5">
        <v>42000</v>
      </c>
      <c r="F933" s="5">
        <v>45425.87</v>
      </c>
    </row>
    <row r="934" spans="1:6" x14ac:dyDescent="0.25">
      <c r="A934">
        <v>2023</v>
      </c>
      <c r="B934" s="3">
        <v>45108</v>
      </c>
      <c r="C934" t="s">
        <v>15</v>
      </c>
      <c r="D934" t="s">
        <v>11</v>
      </c>
      <c r="E934" s="5">
        <v>124975</v>
      </c>
      <c r="F934" s="5">
        <v>336773.1</v>
      </c>
    </row>
    <row r="935" spans="1:6" x14ac:dyDescent="0.25">
      <c r="A935">
        <v>2023</v>
      </c>
      <c r="B935" s="3">
        <v>45108</v>
      </c>
      <c r="C935" t="s">
        <v>15</v>
      </c>
      <c r="D935" t="s">
        <v>26</v>
      </c>
      <c r="E935" s="5">
        <v>2</v>
      </c>
      <c r="F935" s="5">
        <v>68.010000000000005</v>
      </c>
    </row>
    <row r="936" spans="1:6" x14ac:dyDescent="0.25">
      <c r="A936">
        <v>2023</v>
      </c>
      <c r="B936" s="3">
        <v>45108</v>
      </c>
      <c r="C936" t="s">
        <v>15</v>
      </c>
      <c r="D936" t="s">
        <v>8</v>
      </c>
      <c r="E936" s="5">
        <v>196875</v>
      </c>
      <c r="F936" s="5">
        <v>537280.36</v>
      </c>
    </row>
    <row r="937" spans="1:6" x14ac:dyDescent="0.25">
      <c r="A937">
        <v>2023</v>
      </c>
      <c r="B937" s="3">
        <v>45108</v>
      </c>
      <c r="C937" t="s">
        <v>16</v>
      </c>
      <c r="D937" t="s">
        <v>11</v>
      </c>
      <c r="E937" s="5">
        <v>502160</v>
      </c>
      <c r="F937" s="5">
        <v>723253.64</v>
      </c>
    </row>
    <row r="938" spans="1:6" x14ac:dyDescent="0.25">
      <c r="A938">
        <v>2023</v>
      </c>
      <c r="B938" s="3">
        <v>45108</v>
      </c>
      <c r="C938" t="s">
        <v>16</v>
      </c>
      <c r="D938" t="s">
        <v>17</v>
      </c>
      <c r="E938" s="5">
        <v>1898658</v>
      </c>
      <c r="F938" s="5">
        <v>3291532.99</v>
      </c>
    </row>
    <row r="939" spans="1:6" x14ac:dyDescent="0.25">
      <c r="A939">
        <v>2023</v>
      </c>
      <c r="B939" s="3">
        <v>45108</v>
      </c>
      <c r="C939" t="s">
        <v>16</v>
      </c>
      <c r="D939" t="s">
        <v>18</v>
      </c>
      <c r="E939" s="5">
        <v>7840974.5520000001</v>
      </c>
      <c r="F939" s="5">
        <v>11127037.189999999</v>
      </c>
    </row>
    <row r="940" spans="1:6" x14ac:dyDescent="0.25">
      <c r="A940">
        <v>2023</v>
      </c>
      <c r="B940" s="3">
        <v>45108</v>
      </c>
      <c r="C940" t="s">
        <v>16</v>
      </c>
      <c r="D940" t="s">
        <v>44</v>
      </c>
      <c r="E940" s="5">
        <v>10</v>
      </c>
      <c r="F940" s="5">
        <v>270.45999999999998</v>
      </c>
    </row>
    <row r="941" spans="1:6" x14ac:dyDescent="0.25">
      <c r="A941">
        <v>2023</v>
      </c>
      <c r="B941" s="3">
        <v>45108</v>
      </c>
      <c r="C941" t="s">
        <v>16</v>
      </c>
      <c r="D941" t="s">
        <v>19</v>
      </c>
      <c r="E941" s="5">
        <v>955.68</v>
      </c>
      <c r="F941" s="5">
        <v>4005.93</v>
      </c>
    </row>
    <row r="942" spans="1:6" x14ac:dyDescent="0.25">
      <c r="A942">
        <v>2023</v>
      </c>
      <c r="B942" s="3">
        <v>45108</v>
      </c>
      <c r="C942" t="s">
        <v>16</v>
      </c>
      <c r="D942" t="s">
        <v>8</v>
      </c>
      <c r="E942" s="5">
        <v>1281436</v>
      </c>
      <c r="F942" s="5">
        <v>1886488.13</v>
      </c>
    </row>
    <row r="943" spans="1:6" x14ac:dyDescent="0.25">
      <c r="A943">
        <v>2023</v>
      </c>
      <c r="B943" s="3">
        <v>45108</v>
      </c>
      <c r="C943" t="s">
        <v>21</v>
      </c>
      <c r="D943" t="s">
        <v>25</v>
      </c>
      <c r="E943" s="5">
        <v>49.1738</v>
      </c>
      <c r="F943" s="5">
        <v>540.76</v>
      </c>
    </row>
    <row r="944" spans="1:6" x14ac:dyDescent="0.25">
      <c r="A944">
        <v>2023</v>
      </c>
      <c r="B944" s="3">
        <v>45108</v>
      </c>
      <c r="C944" t="s">
        <v>21</v>
      </c>
      <c r="D944" t="s">
        <v>18</v>
      </c>
      <c r="E944" s="5">
        <v>24084</v>
      </c>
      <c r="F944" s="5">
        <v>38089.879999999997</v>
      </c>
    </row>
    <row r="945" spans="1:6" x14ac:dyDescent="0.25">
      <c r="A945">
        <v>2023</v>
      </c>
      <c r="B945" s="3">
        <v>45108</v>
      </c>
      <c r="C945" t="s">
        <v>21</v>
      </c>
      <c r="D945" t="s">
        <v>7</v>
      </c>
      <c r="E945" s="5">
        <v>20237.1466</v>
      </c>
      <c r="F945" s="5">
        <v>65503.62</v>
      </c>
    </row>
    <row r="946" spans="1:6" x14ac:dyDescent="0.25">
      <c r="A946">
        <v>2023</v>
      </c>
      <c r="B946" s="3">
        <v>45108</v>
      </c>
      <c r="C946" t="s">
        <v>21</v>
      </c>
      <c r="D946" t="s">
        <v>22</v>
      </c>
      <c r="E946" s="5">
        <v>8025.68</v>
      </c>
      <c r="F946" s="5">
        <v>19705.7</v>
      </c>
    </row>
    <row r="947" spans="1:6" x14ac:dyDescent="0.25">
      <c r="A947">
        <v>2023</v>
      </c>
      <c r="B947" s="3">
        <v>45108</v>
      </c>
      <c r="C947" t="s">
        <v>21</v>
      </c>
      <c r="D947" t="s">
        <v>28</v>
      </c>
      <c r="E947" s="5">
        <v>6099.3537999999999</v>
      </c>
      <c r="F947" s="5">
        <v>25717.99</v>
      </c>
    </row>
    <row r="948" spans="1:6" x14ac:dyDescent="0.25">
      <c r="A948">
        <v>2023</v>
      </c>
      <c r="B948" s="3">
        <v>45108</v>
      </c>
      <c r="C948" t="s">
        <v>21</v>
      </c>
      <c r="D948" t="s">
        <v>19</v>
      </c>
      <c r="E948" s="5">
        <v>26235.802</v>
      </c>
      <c r="F948" s="5">
        <v>276220.95</v>
      </c>
    </row>
    <row r="949" spans="1:6" x14ac:dyDescent="0.25">
      <c r="A949">
        <v>2023</v>
      </c>
      <c r="B949" s="3">
        <v>45108</v>
      </c>
      <c r="C949" t="s">
        <v>21</v>
      </c>
      <c r="D949" t="s">
        <v>20</v>
      </c>
      <c r="E949" s="5">
        <v>42000</v>
      </c>
      <c r="F949" s="5">
        <v>113150.39</v>
      </c>
    </row>
    <row r="950" spans="1:6" x14ac:dyDescent="0.25">
      <c r="A950">
        <v>2023</v>
      </c>
      <c r="B950" s="3">
        <v>45108</v>
      </c>
      <c r="C950" t="s">
        <v>21</v>
      </c>
      <c r="D950" t="s">
        <v>8</v>
      </c>
      <c r="E950" s="5">
        <v>90384</v>
      </c>
      <c r="F950" s="5">
        <v>137528.70000000001</v>
      </c>
    </row>
    <row r="951" spans="1:6" x14ac:dyDescent="0.25">
      <c r="A951">
        <v>2023</v>
      </c>
      <c r="B951" s="3">
        <v>45108</v>
      </c>
      <c r="C951" t="s">
        <v>21</v>
      </c>
      <c r="D951" t="s">
        <v>23</v>
      </c>
      <c r="E951" s="5">
        <v>89.43</v>
      </c>
      <c r="F951" s="5">
        <v>1054.83</v>
      </c>
    </row>
    <row r="952" spans="1:6" x14ac:dyDescent="0.25">
      <c r="A952">
        <v>2023</v>
      </c>
      <c r="B952" s="3">
        <v>45108</v>
      </c>
      <c r="C952" t="s">
        <v>21</v>
      </c>
      <c r="D952" t="s">
        <v>9</v>
      </c>
      <c r="E952" s="5">
        <v>15268.32</v>
      </c>
      <c r="F952" s="5">
        <v>44701.42</v>
      </c>
    </row>
    <row r="953" spans="1:6" x14ac:dyDescent="0.25">
      <c r="A953">
        <v>2023</v>
      </c>
      <c r="B953" s="3">
        <v>45139</v>
      </c>
      <c r="C953" t="s">
        <v>6</v>
      </c>
      <c r="D953" t="s">
        <v>7</v>
      </c>
      <c r="E953" s="5">
        <v>24000</v>
      </c>
      <c r="F953" s="5">
        <v>22320</v>
      </c>
    </row>
    <row r="954" spans="1:6" x14ac:dyDescent="0.25">
      <c r="A954">
        <v>2023</v>
      </c>
      <c r="B954" s="3">
        <v>45139</v>
      </c>
      <c r="C954" t="s">
        <v>6</v>
      </c>
      <c r="D954" t="s">
        <v>22</v>
      </c>
      <c r="E954" s="5">
        <v>2935.44</v>
      </c>
      <c r="F954" s="5">
        <v>10967.19</v>
      </c>
    </row>
    <row r="955" spans="1:6" x14ac:dyDescent="0.25">
      <c r="A955">
        <v>2023</v>
      </c>
      <c r="B955" s="3">
        <v>45139</v>
      </c>
      <c r="C955" t="s">
        <v>6</v>
      </c>
      <c r="D955" t="s">
        <v>8</v>
      </c>
      <c r="E955" s="5">
        <v>18489.259999999998</v>
      </c>
      <c r="F955" s="5">
        <v>41836.32</v>
      </c>
    </row>
    <row r="956" spans="1:6" x14ac:dyDescent="0.25">
      <c r="A956">
        <v>2023</v>
      </c>
      <c r="B956" s="3">
        <v>45139</v>
      </c>
      <c r="C956" t="s">
        <v>37</v>
      </c>
      <c r="D956" t="s">
        <v>17</v>
      </c>
      <c r="E956" s="5">
        <v>238000</v>
      </c>
      <c r="F956" s="5">
        <v>56200</v>
      </c>
    </row>
    <row r="957" spans="1:6" x14ac:dyDescent="0.25">
      <c r="A957">
        <v>2023</v>
      </c>
      <c r="B957" s="3">
        <v>45139</v>
      </c>
      <c r="C957" t="s">
        <v>10</v>
      </c>
      <c r="D957" t="s">
        <v>11</v>
      </c>
      <c r="E957" s="5">
        <v>66000</v>
      </c>
      <c r="F957" s="5">
        <v>194330.92</v>
      </c>
    </row>
    <row r="958" spans="1:6" x14ac:dyDescent="0.25">
      <c r="A958">
        <v>2023</v>
      </c>
      <c r="B958" s="3">
        <v>45139</v>
      </c>
      <c r="C958" t="s">
        <v>10</v>
      </c>
      <c r="D958" t="s">
        <v>18</v>
      </c>
      <c r="E958" s="5">
        <v>59808</v>
      </c>
      <c r="F958" s="5">
        <v>156743.54999999999</v>
      </c>
    </row>
    <row r="959" spans="1:6" x14ac:dyDescent="0.25">
      <c r="A959">
        <v>2023</v>
      </c>
      <c r="B959" s="3">
        <v>45139</v>
      </c>
      <c r="C959" t="s">
        <v>10</v>
      </c>
      <c r="D959" t="s">
        <v>19</v>
      </c>
      <c r="E959" s="5">
        <v>3850</v>
      </c>
      <c r="F959" s="5">
        <v>9002.74</v>
      </c>
    </row>
    <row r="960" spans="1:6" x14ac:dyDescent="0.25">
      <c r="A960">
        <v>2023</v>
      </c>
      <c r="B960" s="3">
        <v>45139</v>
      </c>
      <c r="C960" t="s">
        <v>10</v>
      </c>
      <c r="D960" t="s">
        <v>8</v>
      </c>
      <c r="E960" s="5">
        <v>164060</v>
      </c>
      <c r="F960" s="5">
        <v>409206.42</v>
      </c>
    </row>
    <row r="961" spans="1:6" x14ac:dyDescent="0.25">
      <c r="A961">
        <v>2023</v>
      </c>
      <c r="B961" s="3">
        <v>45139</v>
      </c>
      <c r="C961" t="s">
        <v>13</v>
      </c>
      <c r="D961" t="s">
        <v>11</v>
      </c>
      <c r="E961" s="5">
        <v>20000</v>
      </c>
      <c r="F961" s="5">
        <v>22380</v>
      </c>
    </row>
    <row r="962" spans="1:6" x14ac:dyDescent="0.25">
      <c r="A962">
        <v>2023</v>
      </c>
      <c r="B962" s="3">
        <v>45139</v>
      </c>
      <c r="C962" t="s">
        <v>13</v>
      </c>
      <c r="D962" t="s">
        <v>26</v>
      </c>
      <c r="E962" s="5">
        <v>68250</v>
      </c>
      <c r="F962" s="5">
        <v>83465.41</v>
      </c>
    </row>
    <row r="963" spans="1:6" x14ac:dyDescent="0.25">
      <c r="A963">
        <v>2023</v>
      </c>
      <c r="B963" s="3">
        <v>45139</v>
      </c>
      <c r="C963" t="s">
        <v>13</v>
      </c>
      <c r="D963" t="s">
        <v>20</v>
      </c>
      <c r="E963" s="5">
        <v>22500</v>
      </c>
      <c r="F963" s="5">
        <v>29295</v>
      </c>
    </row>
    <row r="964" spans="1:6" x14ac:dyDescent="0.25">
      <c r="A964">
        <v>2023</v>
      </c>
      <c r="B964" s="3">
        <v>45139</v>
      </c>
      <c r="C964" t="s">
        <v>13</v>
      </c>
      <c r="D964" t="s">
        <v>8</v>
      </c>
      <c r="E964" s="5">
        <v>20000</v>
      </c>
      <c r="F964" s="5">
        <v>26500</v>
      </c>
    </row>
    <row r="965" spans="1:6" x14ac:dyDescent="0.25">
      <c r="A965">
        <v>2023</v>
      </c>
      <c r="B965" s="3">
        <v>45139</v>
      </c>
      <c r="C965" t="s">
        <v>13</v>
      </c>
      <c r="D965" t="s">
        <v>14</v>
      </c>
      <c r="E965" s="5">
        <v>42000</v>
      </c>
      <c r="F965" s="5">
        <v>45419.88</v>
      </c>
    </row>
    <row r="966" spans="1:6" x14ac:dyDescent="0.25">
      <c r="A966">
        <v>2023</v>
      </c>
      <c r="B966" s="3">
        <v>45139</v>
      </c>
      <c r="C966" t="s">
        <v>15</v>
      </c>
      <c r="D966" t="s">
        <v>11</v>
      </c>
      <c r="E966" s="5">
        <v>49975</v>
      </c>
      <c r="F966" s="5">
        <v>135484.21</v>
      </c>
    </row>
    <row r="967" spans="1:6" x14ac:dyDescent="0.25">
      <c r="A967">
        <v>2023</v>
      </c>
      <c r="B967" s="3">
        <v>45139</v>
      </c>
      <c r="C967" t="s">
        <v>15</v>
      </c>
      <c r="D967" t="s">
        <v>8</v>
      </c>
      <c r="E967" s="5">
        <v>217350</v>
      </c>
      <c r="F967" s="5">
        <v>561123.04</v>
      </c>
    </row>
    <row r="968" spans="1:6" x14ac:dyDescent="0.25">
      <c r="A968">
        <v>2023</v>
      </c>
      <c r="B968" s="3">
        <v>45139</v>
      </c>
      <c r="C968" t="s">
        <v>15</v>
      </c>
      <c r="D968" t="s">
        <v>9</v>
      </c>
      <c r="E968" s="5">
        <v>50</v>
      </c>
      <c r="F968" s="5">
        <v>204.94</v>
      </c>
    </row>
    <row r="969" spans="1:6" x14ac:dyDescent="0.25">
      <c r="A969">
        <v>2023</v>
      </c>
      <c r="B969" s="3">
        <v>45139</v>
      </c>
      <c r="C969" t="s">
        <v>16</v>
      </c>
      <c r="D969" t="s">
        <v>11</v>
      </c>
      <c r="E969" s="5">
        <v>501390</v>
      </c>
      <c r="F969" s="5">
        <v>701266.21</v>
      </c>
    </row>
    <row r="970" spans="1:6" x14ac:dyDescent="0.25">
      <c r="A970">
        <v>2023</v>
      </c>
      <c r="B970" s="3">
        <v>45139</v>
      </c>
      <c r="C970" t="s">
        <v>16</v>
      </c>
      <c r="D970" t="s">
        <v>17</v>
      </c>
      <c r="E970" s="5">
        <v>1599432</v>
      </c>
      <c r="F970" s="5">
        <v>2765643.09</v>
      </c>
    </row>
    <row r="971" spans="1:6" x14ac:dyDescent="0.25">
      <c r="A971">
        <v>2023</v>
      </c>
      <c r="B971" s="3">
        <v>45139</v>
      </c>
      <c r="C971" t="s">
        <v>16</v>
      </c>
      <c r="D971" t="s">
        <v>25</v>
      </c>
      <c r="E971" s="5">
        <v>23400</v>
      </c>
      <c r="F971" s="5">
        <v>35061.97</v>
      </c>
    </row>
    <row r="972" spans="1:6" x14ac:dyDescent="0.25">
      <c r="A972">
        <v>2023</v>
      </c>
      <c r="B972" s="3">
        <v>45139</v>
      </c>
      <c r="C972" t="s">
        <v>16</v>
      </c>
      <c r="D972" t="s">
        <v>18</v>
      </c>
      <c r="E972" s="5">
        <v>5099442.45</v>
      </c>
      <c r="F972" s="5">
        <v>7331551.0800000001</v>
      </c>
    </row>
    <row r="973" spans="1:6" x14ac:dyDescent="0.25">
      <c r="A973">
        <v>2023</v>
      </c>
      <c r="B973" s="3">
        <v>45139</v>
      </c>
      <c r="C973" t="s">
        <v>16</v>
      </c>
      <c r="D973" t="s">
        <v>26</v>
      </c>
      <c r="E973" s="5">
        <v>25200</v>
      </c>
      <c r="F973" s="5">
        <v>37800</v>
      </c>
    </row>
    <row r="974" spans="1:6" x14ac:dyDescent="0.25">
      <c r="A974">
        <v>2023</v>
      </c>
      <c r="B974" s="3">
        <v>45139</v>
      </c>
      <c r="C974" t="s">
        <v>16</v>
      </c>
      <c r="D974" t="s">
        <v>19</v>
      </c>
      <c r="E974" s="5">
        <v>128621.124</v>
      </c>
      <c r="F974" s="5">
        <v>258040.03</v>
      </c>
    </row>
    <row r="975" spans="1:6" x14ac:dyDescent="0.25">
      <c r="A975">
        <v>2023</v>
      </c>
      <c r="B975" s="3">
        <v>45139</v>
      </c>
      <c r="C975" t="s">
        <v>16</v>
      </c>
      <c r="D975" t="s">
        <v>20</v>
      </c>
      <c r="E975" s="5">
        <v>41937</v>
      </c>
      <c r="F975" s="5">
        <v>115079.66</v>
      </c>
    </row>
    <row r="976" spans="1:6" x14ac:dyDescent="0.25">
      <c r="A976">
        <v>2023</v>
      </c>
      <c r="B976" s="3">
        <v>45139</v>
      </c>
      <c r="C976" t="s">
        <v>16</v>
      </c>
      <c r="D976" t="s">
        <v>8</v>
      </c>
      <c r="E976" s="5">
        <v>1975497.2</v>
      </c>
      <c r="F976" s="5">
        <v>3030073.42</v>
      </c>
    </row>
    <row r="977" spans="1:6" x14ac:dyDescent="0.25">
      <c r="A977">
        <v>2023</v>
      </c>
      <c r="B977" s="3">
        <v>45139</v>
      </c>
      <c r="C977" t="s">
        <v>16</v>
      </c>
      <c r="D977" t="s">
        <v>34</v>
      </c>
      <c r="E977" s="5">
        <v>22000</v>
      </c>
      <c r="F977" s="5">
        <v>29235.8</v>
      </c>
    </row>
    <row r="978" spans="1:6" x14ac:dyDescent="0.25">
      <c r="A978">
        <v>2023</v>
      </c>
      <c r="B978" s="3">
        <v>45139</v>
      </c>
      <c r="C978" t="s">
        <v>21</v>
      </c>
      <c r="D978" t="s">
        <v>42</v>
      </c>
      <c r="E978" s="5">
        <v>91946.803499999995</v>
      </c>
      <c r="F978" s="5">
        <v>665448.49</v>
      </c>
    </row>
    <row r="979" spans="1:6" x14ac:dyDescent="0.25">
      <c r="A979">
        <v>2023</v>
      </c>
      <c r="B979" s="3">
        <v>45139</v>
      </c>
      <c r="C979" t="s">
        <v>21</v>
      </c>
      <c r="D979" t="s">
        <v>7</v>
      </c>
      <c r="E979" s="5">
        <v>17151.330900000001</v>
      </c>
      <c r="F979" s="5">
        <v>83906.34</v>
      </c>
    </row>
    <row r="980" spans="1:6" x14ac:dyDescent="0.25">
      <c r="A980">
        <v>2023</v>
      </c>
      <c r="B980" s="3">
        <v>45139</v>
      </c>
      <c r="C980" t="s">
        <v>21</v>
      </c>
      <c r="D980" t="s">
        <v>22</v>
      </c>
      <c r="E980" s="5">
        <v>1314</v>
      </c>
      <c r="F980" s="5">
        <v>8779.4699999999993</v>
      </c>
    </row>
    <row r="981" spans="1:6" x14ac:dyDescent="0.25">
      <c r="A981">
        <v>2023</v>
      </c>
      <c r="B981" s="3">
        <v>45139</v>
      </c>
      <c r="C981" t="s">
        <v>21</v>
      </c>
      <c r="D981" t="s">
        <v>19</v>
      </c>
      <c r="E981" s="5">
        <v>57859.328000000001</v>
      </c>
      <c r="F981" s="5">
        <v>608744.94999999995</v>
      </c>
    </row>
    <row r="982" spans="1:6" x14ac:dyDescent="0.25">
      <c r="A982">
        <v>2023</v>
      </c>
      <c r="B982" s="3">
        <v>45139</v>
      </c>
      <c r="C982" t="s">
        <v>21</v>
      </c>
      <c r="D982" t="s">
        <v>20</v>
      </c>
      <c r="E982" s="5">
        <v>28000</v>
      </c>
      <c r="F982" s="5">
        <v>75767.41</v>
      </c>
    </row>
    <row r="983" spans="1:6" x14ac:dyDescent="0.25">
      <c r="A983">
        <v>2023</v>
      </c>
      <c r="B983" s="3">
        <v>45139</v>
      </c>
      <c r="C983" t="s">
        <v>21</v>
      </c>
      <c r="D983" t="s">
        <v>8</v>
      </c>
      <c r="E983" s="5">
        <v>124220</v>
      </c>
      <c r="F983" s="5">
        <v>237395.71</v>
      </c>
    </row>
    <row r="984" spans="1:6" x14ac:dyDescent="0.25">
      <c r="A984">
        <v>2023</v>
      </c>
      <c r="B984" s="3">
        <v>45139</v>
      </c>
      <c r="C984" t="s">
        <v>21</v>
      </c>
      <c r="D984" t="s">
        <v>29</v>
      </c>
      <c r="E984" s="5">
        <v>516.79999999999995</v>
      </c>
      <c r="F984" s="5">
        <v>5390.1</v>
      </c>
    </row>
    <row r="985" spans="1:6" x14ac:dyDescent="0.25">
      <c r="A985">
        <v>2023</v>
      </c>
      <c r="B985" s="3">
        <v>45139</v>
      </c>
      <c r="C985" t="s">
        <v>21</v>
      </c>
      <c r="D985" t="s">
        <v>23</v>
      </c>
      <c r="E985" s="5">
        <v>3227</v>
      </c>
      <c r="F985" s="5">
        <v>21925.46</v>
      </c>
    </row>
    <row r="986" spans="1:6" x14ac:dyDescent="0.25">
      <c r="A986">
        <v>2023</v>
      </c>
      <c r="B986" s="3">
        <v>45139</v>
      </c>
      <c r="C986" t="s">
        <v>21</v>
      </c>
      <c r="D986" t="s">
        <v>9</v>
      </c>
      <c r="E986" s="5">
        <v>15</v>
      </c>
      <c r="F986" s="5">
        <v>3.41</v>
      </c>
    </row>
    <row r="987" spans="1:6" x14ac:dyDescent="0.25">
      <c r="A987">
        <v>2023</v>
      </c>
      <c r="B987" s="3">
        <v>45139</v>
      </c>
      <c r="C987" t="s">
        <v>21</v>
      </c>
      <c r="D987" t="s">
        <v>30</v>
      </c>
      <c r="E987" s="5">
        <v>237.6</v>
      </c>
      <c r="F987" s="5">
        <v>2077.44</v>
      </c>
    </row>
    <row r="988" spans="1:6" x14ac:dyDescent="0.25">
      <c r="A988">
        <v>2023</v>
      </c>
      <c r="B988" s="3">
        <v>45170</v>
      </c>
      <c r="C988" t="s">
        <v>6</v>
      </c>
      <c r="D988" t="s">
        <v>18</v>
      </c>
      <c r="E988" s="5">
        <v>23200</v>
      </c>
      <c r="F988" s="5">
        <v>26641.49</v>
      </c>
    </row>
    <row r="989" spans="1:6" x14ac:dyDescent="0.25">
      <c r="A989">
        <v>2023</v>
      </c>
      <c r="B989" s="3">
        <v>45170</v>
      </c>
      <c r="C989" t="s">
        <v>6</v>
      </c>
      <c r="D989" t="s">
        <v>22</v>
      </c>
      <c r="E989" s="5">
        <v>2935.44</v>
      </c>
      <c r="F989" s="5">
        <v>10972.73</v>
      </c>
    </row>
    <row r="990" spans="1:6" x14ac:dyDescent="0.25">
      <c r="A990">
        <v>2023</v>
      </c>
      <c r="B990" s="3">
        <v>45170</v>
      </c>
      <c r="C990" t="s">
        <v>6</v>
      </c>
      <c r="D990" t="s">
        <v>8</v>
      </c>
      <c r="E990" s="5">
        <v>18401.495999999999</v>
      </c>
      <c r="F990" s="5">
        <v>41288.639999999999</v>
      </c>
    </row>
    <row r="991" spans="1:6" x14ac:dyDescent="0.25">
      <c r="A991">
        <v>2023</v>
      </c>
      <c r="B991" s="3">
        <v>45170</v>
      </c>
      <c r="C991" t="s">
        <v>6</v>
      </c>
      <c r="D991" t="s">
        <v>9</v>
      </c>
      <c r="E991" s="5">
        <v>2500</v>
      </c>
      <c r="F991" s="5">
        <v>7399.97</v>
      </c>
    </row>
    <row r="992" spans="1:6" x14ac:dyDescent="0.25">
      <c r="A992">
        <v>2023</v>
      </c>
      <c r="B992" s="3">
        <v>45170</v>
      </c>
      <c r="C992" t="s">
        <v>37</v>
      </c>
      <c r="D992" t="s">
        <v>17</v>
      </c>
      <c r="E992" s="5">
        <v>298000</v>
      </c>
      <c r="F992" s="5">
        <v>70740</v>
      </c>
    </row>
    <row r="993" spans="1:6" x14ac:dyDescent="0.25">
      <c r="A993">
        <v>2023</v>
      </c>
      <c r="B993" s="3">
        <v>45170</v>
      </c>
      <c r="C993" t="s">
        <v>10</v>
      </c>
      <c r="D993" t="s">
        <v>11</v>
      </c>
      <c r="E993" s="5">
        <v>68202</v>
      </c>
      <c r="F993" s="5">
        <v>177236.21</v>
      </c>
    </row>
    <row r="994" spans="1:6" x14ac:dyDescent="0.25">
      <c r="A994">
        <v>2023</v>
      </c>
      <c r="B994" s="3">
        <v>45170</v>
      </c>
      <c r="C994" t="s">
        <v>10</v>
      </c>
      <c r="D994" t="s">
        <v>18</v>
      </c>
      <c r="E994" s="5">
        <v>23100</v>
      </c>
      <c r="F994" s="5">
        <v>56364</v>
      </c>
    </row>
    <row r="995" spans="1:6" x14ac:dyDescent="0.25">
      <c r="A995">
        <v>2023</v>
      </c>
      <c r="B995" s="3">
        <v>45170</v>
      </c>
      <c r="C995" t="s">
        <v>10</v>
      </c>
      <c r="D995" t="s">
        <v>8</v>
      </c>
      <c r="E995" s="5">
        <v>37485</v>
      </c>
      <c r="F995" s="5">
        <v>95961.91</v>
      </c>
    </row>
    <row r="996" spans="1:6" x14ac:dyDescent="0.25">
      <c r="A996">
        <v>2023</v>
      </c>
      <c r="B996" s="3">
        <v>45170</v>
      </c>
      <c r="C996" t="s">
        <v>10</v>
      </c>
      <c r="D996" t="s">
        <v>34</v>
      </c>
      <c r="E996" s="5">
        <v>48000</v>
      </c>
      <c r="F996" s="5">
        <v>101022.47</v>
      </c>
    </row>
    <row r="997" spans="1:6" x14ac:dyDescent="0.25">
      <c r="A997">
        <v>2023</v>
      </c>
      <c r="B997" s="3">
        <v>45170</v>
      </c>
      <c r="C997" t="s">
        <v>10</v>
      </c>
      <c r="D997" t="s">
        <v>23</v>
      </c>
      <c r="E997" s="5">
        <v>8</v>
      </c>
      <c r="F997" s="5">
        <v>291.44</v>
      </c>
    </row>
    <row r="998" spans="1:6" x14ac:dyDescent="0.25">
      <c r="A998">
        <v>2023</v>
      </c>
      <c r="B998" s="3">
        <v>45170</v>
      </c>
      <c r="C998" t="s">
        <v>13</v>
      </c>
      <c r="D998" t="s">
        <v>11</v>
      </c>
      <c r="E998" s="5">
        <v>22000</v>
      </c>
      <c r="F998" s="5">
        <v>27390</v>
      </c>
    </row>
    <row r="999" spans="1:6" x14ac:dyDescent="0.25">
      <c r="A999">
        <v>2023</v>
      </c>
      <c r="B999" s="3">
        <v>45170</v>
      </c>
      <c r="C999" t="s">
        <v>13</v>
      </c>
      <c r="D999" t="s">
        <v>26</v>
      </c>
      <c r="E999" s="5">
        <v>75125</v>
      </c>
      <c r="F999" s="5">
        <v>96203.7</v>
      </c>
    </row>
    <row r="1000" spans="1:6" x14ac:dyDescent="0.25">
      <c r="A1000">
        <v>2023</v>
      </c>
      <c r="B1000" s="3">
        <v>45170</v>
      </c>
      <c r="C1000" t="s">
        <v>13</v>
      </c>
      <c r="D1000" t="s">
        <v>8</v>
      </c>
      <c r="E1000" s="5">
        <v>57660</v>
      </c>
      <c r="F1000" s="5">
        <v>86132.58</v>
      </c>
    </row>
    <row r="1001" spans="1:6" x14ac:dyDescent="0.25">
      <c r="A1001">
        <v>2023</v>
      </c>
      <c r="B1001" s="3">
        <v>45170</v>
      </c>
      <c r="C1001" t="s">
        <v>13</v>
      </c>
      <c r="D1001" t="s">
        <v>9</v>
      </c>
      <c r="E1001" s="5">
        <v>23</v>
      </c>
      <c r="F1001" s="5">
        <v>29.61</v>
      </c>
    </row>
    <row r="1002" spans="1:6" x14ac:dyDescent="0.25">
      <c r="A1002">
        <v>2023</v>
      </c>
      <c r="B1002" s="3">
        <v>45170</v>
      </c>
      <c r="C1002" t="s">
        <v>15</v>
      </c>
      <c r="D1002" t="s">
        <v>8</v>
      </c>
      <c r="E1002" s="5">
        <v>309675</v>
      </c>
      <c r="F1002" s="5">
        <v>814847.04</v>
      </c>
    </row>
    <row r="1003" spans="1:6" x14ac:dyDescent="0.25">
      <c r="A1003">
        <v>2023</v>
      </c>
      <c r="B1003" s="3">
        <v>45170</v>
      </c>
      <c r="C1003" t="s">
        <v>15</v>
      </c>
      <c r="D1003" t="s">
        <v>24</v>
      </c>
      <c r="E1003" s="5">
        <v>2000</v>
      </c>
      <c r="F1003" s="5">
        <v>2193.62</v>
      </c>
    </row>
    <row r="1004" spans="1:6" x14ac:dyDescent="0.25">
      <c r="A1004">
        <v>2023</v>
      </c>
      <c r="B1004" s="3">
        <v>45170</v>
      </c>
      <c r="C1004" t="s">
        <v>16</v>
      </c>
      <c r="D1004" t="s">
        <v>11</v>
      </c>
      <c r="E1004" s="5">
        <v>622220</v>
      </c>
      <c r="F1004" s="5">
        <v>846243.87</v>
      </c>
    </row>
    <row r="1005" spans="1:6" x14ac:dyDescent="0.25">
      <c r="A1005">
        <v>2023</v>
      </c>
      <c r="B1005" s="3">
        <v>45170</v>
      </c>
      <c r="C1005" t="s">
        <v>16</v>
      </c>
      <c r="D1005" t="s">
        <v>17</v>
      </c>
      <c r="E1005" s="5">
        <v>1221688</v>
      </c>
      <c r="F1005" s="5">
        <v>2236275.36</v>
      </c>
    </row>
    <row r="1006" spans="1:6" x14ac:dyDescent="0.25">
      <c r="A1006">
        <v>2023</v>
      </c>
      <c r="B1006" s="3">
        <v>45170</v>
      </c>
      <c r="C1006" t="s">
        <v>16</v>
      </c>
      <c r="D1006" t="s">
        <v>25</v>
      </c>
      <c r="E1006" s="5">
        <v>48962</v>
      </c>
      <c r="F1006" s="5">
        <v>71900.33</v>
      </c>
    </row>
    <row r="1007" spans="1:6" x14ac:dyDescent="0.25">
      <c r="A1007">
        <v>2023</v>
      </c>
      <c r="B1007" s="3">
        <v>45170</v>
      </c>
      <c r="C1007" t="s">
        <v>16</v>
      </c>
      <c r="D1007" t="s">
        <v>18</v>
      </c>
      <c r="E1007" s="5">
        <v>4138238.51</v>
      </c>
      <c r="F1007" s="5">
        <v>6069052.8499999996</v>
      </c>
    </row>
    <row r="1008" spans="1:6" x14ac:dyDescent="0.25">
      <c r="A1008">
        <v>2023</v>
      </c>
      <c r="B1008" s="3">
        <v>45170</v>
      </c>
      <c r="C1008" t="s">
        <v>16</v>
      </c>
      <c r="D1008" t="s">
        <v>26</v>
      </c>
      <c r="E1008" s="5">
        <v>24000</v>
      </c>
      <c r="F1008" s="5">
        <v>36648</v>
      </c>
    </row>
    <row r="1009" spans="1:6" x14ac:dyDescent="0.25">
      <c r="A1009">
        <v>2023</v>
      </c>
      <c r="B1009" s="3">
        <v>45170</v>
      </c>
      <c r="C1009" t="s">
        <v>16</v>
      </c>
      <c r="D1009" t="s">
        <v>19</v>
      </c>
      <c r="E1009" s="5">
        <v>599770.10699999996</v>
      </c>
      <c r="F1009" s="5">
        <v>1086848.4099999999</v>
      </c>
    </row>
    <row r="1010" spans="1:6" x14ac:dyDescent="0.25">
      <c r="A1010">
        <v>2023</v>
      </c>
      <c r="B1010" s="3">
        <v>45170</v>
      </c>
      <c r="C1010" t="s">
        <v>16</v>
      </c>
      <c r="D1010" t="s">
        <v>8</v>
      </c>
      <c r="E1010" s="5">
        <v>1140132.2</v>
      </c>
      <c r="F1010" s="5">
        <v>1755159.95</v>
      </c>
    </row>
    <row r="1011" spans="1:6" x14ac:dyDescent="0.25">
      <c r="A1011">
        <v>2023</v>
      </c>
      <c r="B1011" s="3">
        <v>45170</v>
      </c>
      <c r="C1011" t="s">
        <v>16</v>
      </c>
      <c r="D1011" t="s">
        <v>14</v>
      </c>
      <c r="E1011" s="5">
        <v>5</v>
      </c>
      <c r="F1011" s="5">
        <v>735.24</v>
      </c>
    </row>
    <row r="1012" spans="1:6" x14ac:dyDescent="0.25">
      <c r="A1012">
        <v>2023</v>
      </c>
      <c r="B1012" s="3">
        <v>45170</v>
      </c>
      <c r="C1012" t="s">
        <v>16</v>
      </c>
      <c r="D1012" t="s">
        <v>30</v>
      </c>
      <c r="E1012" s="5">
        <v>22680</v>
      </c>
      <c r="F1012" s="5">
        <v>40617.949999999997</v>
      </c>
    </row>
    <row r="1013" spans="1:6" x14ac:dyDescent="0.25">
      <c r="A1013">
        <v>2023</v>
      </c>
      <c r="B1013" s="3">
        <v>45170</v>
      </c>
      <c r="C1013" t="s">
        <v>21</v>
      </c>
      <c r="D1013" t="s">
        <v>42</v>
      </c>
      <c r="E1013" s="5">
        <v>2084</v>
      </c>
      <c r="F1013" s="5">
        <v>19106.400000000001</v>
      </c>
    </row>
    <row r="1014" spans="1:6" x14ac:dyDescent="0.25">
      <c r="A1014">
        <v>2023</v>
      </c>
      <c r="B1014" s="3">
        <v>45170</v>
      </c>
      <c r="C1014" t="s">
        <v>21</v>
      </c>
      <c r="D1014" t="s">
        <v>7</v>
      </c>
      <c r="E1014" s="5">
        <v>40466.22</v>
      </c>
      <c r="F1014" s="5">
        <v>203139.23</v>
      </c>
    </row>
    <row r="1015" spans="1:6" x14ac:dyDescent="0.25">
      <c r="A1015">
        <v>2023</v>
      </c>
      <c r="B1015" s="3">
        <v>45170</v>
      </c>
      <c r="C1015" t="s">
        <v>21</v>
      </c>
      <c r="D1015" t="s">
        <v>22</v>
      </c>
      <c r="E1015" s="5">
        <v>1643</v>
      </c>
      <c r="F1015" s="5">
        <v>9386.19</v>
      </c>
    </row>
    <row r="1016" spans="1:6" x14ac:dyDescent="0.25">
      <c r="A1016">
        <v>2023</v>
      </c>
      <c r="B1016" s="3">
        <v>45170</v>
      </c>
      <c r="C1016" t="s">
        <v>21</v>
      </c>
      <c r="D1016" t="s">
        <v>19</v>
      </c>
      <c r="E1016" s="5">
        <v>10709.01</v>
      </c>
      <c r="F1016" s="5">
        <v>99483.73</v>
      </c>
    </row>
    <row r="1017" spans="1:6" x14ac:dyDescent="0.25">
      <c r="A1017">
        <v>2023</v>
      </c>
      <c r="B1017" s="3">
        <v>45170</v>
      </c>
      <c r="C1017" t="s">
        <v>21</v>
      </c>
      <c r="D1017" t="s">
        <v>20</v>
      </c>
      <c r="E1017" s="5">
        <v>56000</v>
      </c>
      <c r="F1017" s="5">
        <v>149528.24</v>
      </c>
    </row>
    <row r="1018" spans="1:6" x14ac:dyDescent="0.25">
      <c r="A1018">
        <v>2023</v>
      </c>
      <c r="B1018" s="3">
        <v>45170</v>
      </c>
      <c r="C1018" t="s">
        <v>21</v>
      </c>
      <c r="D1018" t="s">
        <v>8</v>
      </c>
      <c r="E1018" s="5">
        <v>68040</v>
      </c>
      <c r="F1018" s="5">
        <v>106474.23</v>
      </c>
    </row>
    <row r="1019" spans="1:6" x14ac:dyDescent="0.25">
      <c r="A1019">
        <v>2023</v>
      </c>
      <c r="B1019" s="3">
        <v>45170</v>
      </c>
      <c r="C1019" t="s">
        <v>21</v>
      </c>
      <c r="D1019" t="s">
        <v>23</v>
      </c>
      <c r="E1019" s="5">
        <v>3161</v>
      </c>
      <c r="F1019" s="5">
        <v>21518.82</v>
      </c>
    </row>
    <row r="1020" spans="1:6" x14ac:dyDescent="0.25">
      <c r="A1020">
        <v>2023</v>
      </c>
      <c r="B1020" s="3">
        <v>45170</v>
      </c>
      <c r="C1020" t="s">
        <v>21</v>
      </c>
      <c r="D1020" t="s">
        <v>9</v>
      </c>
      <c r="E1020" s="5">
        <v>3001.1</v>
      </c>
      <c r="F1020" s="5">
        <v>5594.7</v>
      </c>
    </row>
    <row r="1021" spans="1:6" x14ac:dyDescent="0.25">
      <c r="A1021">
        <v>2023</v>
      </c>
      <c r="B1021" s="3">
        <v>45200</v>
      </c>
      <c r="C1021" t="s">
        <v>6</v>
      </c>
      <c r="D1021" t="s">
        <v>18</v>
      </c>
      <c r="E1021" s="5">
        <v>23200</v>
      </c>
      <c r="F1021" s="5">
        <v>25483.79</v>
      </c>
    </row>
    <row r="1022" spans="1:6" x14ac:dyDescent="0.25">
      <c r="A1022">
        <v>2023</v>
      </c>
      <c r="B1022" s="3">
        <v>45200</v>
      </c>
      <c r="C1022" t="s">
        <v>6</v>
      </c>
      <c r="D1022" t="s">
        <v>7</v>
      </c>
      <c r="E1022" s="5">
        <v>6000</v>
      </c>
      <c r="F1022" s="5">
        <v>5700</v>
      </c>
    </row>
    <row r="1023" spans="1:6" x14ac:dyDescent="0.25">
      <c r="A1023">
        <v>2023</v>
      </c>
      <c r="B1023" s="3">
        <v>45200</v>
      </c>
      <c r="C1023" t="s">
        <v>6</v>
      </c>
      <c r="D1023" t="s">
        <v>9</v>
      </c>
      <c r="E1023" s="5">
        <v>7831</v>
      </c>
      <c r="F1023" s="5">
        <v>2138.42</v>
      </c>
    </row>
    <row r="1024" spans="1:6" x14ac:dyDescent="0.25">
      <c r="A1024">
        <v>2023</v>
      </c>
      <c r="B1024" s="3">
        <v>45200</v>
      </c>
      <c r="C1024" t="s">
        <v>37</v>
      </c>
      <c r="D1024" t="s">
        <v>17</v>
      </c>
      <c r="E1024" s="5">
        <v>56000</v>
      </c>
      <c r="F1024" s="5">
        <v>14290</v>
      </c>
    </row>
    <row r="1025" spans="1:6" x14ac:dyDescent="0.25">
      <c r="A1025">
        <v>2023</v>
      </c>
      <c r="B1025" s="3">
        <v>45200</v>
      </c>
      <c r="C1025" t="s">
        <v>10</v>
      </c>
      <c r="D1025" t="s">
        <v>11</v>
      </c>
      <c r="E1025" s="5">
        <v>157887</v>
      </c>
      <c r="F1025" s="5">
        <v>442356.38</v>
      </c>
    </row>
    <row r="1026" spans="1:6" x14ac:dyDescent="0.25">
      <c r="A1026">
        <v>2023</v>
      </c>
      <c r="B1026" s="3">
        <v>45200</v>
      </c>
      <c r="C1026" t="s">
        <v>10</v>
      </c>
      <c r="D1026" t="s">
        <v>18</v>
      </c>
      <c r="E1026" s="5">
        <v>13608</v>
      </c>
      <c r="F1026" s="5">
        <v>39708.379999999997</v>
      </c>
    </row>
    <row r="1027" spans="1:6" x14ac:dyDescent="0.25">
      <c r="A1027">
        <v>2023</v>
      </c>
      <c r="B1027" s="3">
        <v>45200</v>
      </c>
      <c r="C1027" t="s">
        <v>10</v>
      </c>
      <c r="D1027" t="s">
        <v>8</v>
      </c>
      <c r="E1027" s="5">
        <v>70500</v>
      </c>
      <c r="F1027" s="5">
        <v>177370.2</v>
      </c>
    </row>
    <row r="1028" spans="1:6" x14ac:dyDescent="0.25">
      <c r="A1028">
        <v>2023</v>
      </c>
      <c r="B1028" s="3">
        <v>45200</v>
      </c>
      <c r="C1028" t="s">
        <v>13</v>
      </c>
      <c r="D1028" t="s">
        <v>11</v>
      </c>
      <c r="E1028" s="5">
        <v>20000</v>
      </c>
      <c r="F1028" s="5">
        <v>22580</v>
      </c>
    </row>
    <row r="1029" spans="1:6" x14ac:dyDescent="0.25">
      <c r="A1029">
        <v>2023</v>
      </c>
      <c r="B1029" s="3">
        <v>45200</v>
      </c>
      <c r="C1029" t="s">
        <v>13</v>
      </c>
      <c r="D1029" t="s">
        <v>26</v>
      </c>
      <c r="E1029" s="5">
        <v>9000</v>
      </c>
      <c r="F1029" s="5">
        <v>12335.97</v>
      </c>
    </row>
    <row r="1030" spans="1:6" x14ac:dyDescent="0.25">
      <c r="A1030">
        <v>2023</v>
      </c>
      <c r="B1030" s="3">
        <v>45200</v>
      </c>
      <c r="C1030" t="s">
        <v>13</v>
      </c>
      <c r="D1030" t="s">
        <v>8</v>
      </c>
      <c r="E1030" s="5">
        <v>20000</v>
      </c>
      <c r="F1030" s="5">
        <v>28343.48</v>
      </c>
    </row>
    <row r="1031" spans="1:6" x14ac:dyDescent="0.25">
      <c r="A1031">
        <v>2023</v>
      </c>
      <c r="B1031" s="3">
        <v>45200</v>
      </c>
      <c r="C1031" t="s">
        <v>13</v>
      </c>
      <c r="D1031" t="s">
        <v>31</v>
      </c>
      <c r="E1031" s="5">
        <v>1</v>
      </c>
      <c r="F1031" s="5">
        <v>114.85</v>
      </c>
    </row>
    <row r="1032" spans="1:6" x14ac:dyDescent="0.25">
      <c r="A1032">
        <v>2023</v>
      </c>
      <c r="B1032" s="3">
        <v>45200</v>
      </c>
      <c r="C1032" t="s">
        <v>13</v>
      </c>
      <c r="D1032" t="s">
        <v>14</v>
      </c>
      <c r="E1032" s="5">
        <v>1250</v>
      </c>
      <c r="F1032" s="5">
        <v>1519.08</v>
      </c>
    </row>
    <row r="1033" spans="1:6" x14ac:dyDescent="0.25">
      <c r="A1033">
        <v>2023</v>
      </c>
      <c r="B1033" s="3">
        <v>45200</v>
      </c>
      <c r="C1033" t="s">
        <v>15</v>
      </c>
      <c r="D1033" t="s">
        <v>11</v>
      </c>
      <c r="E1033" s="5">
        <v>100000</v>
      </c>
      <c r="F1033" s="5">
        <v>259046.76</v>
      </c>
    </row>
    <row r="1034" spans="1:6" x14ac:dyDescent="0.25">
      <c r="A1034">
        <v>2023</v>
      </c>
      <c r="B1034" s="3">
        <v>45200</v>
      </c>
      <c r="C1034" t="s">
        <v>15</v>
      </c>
      <c r="D1034" t="s">
        <v>8</v>
      </c>
      <c r="E1034" s="5">
        <v>145350</v>
      </c>
      <c r="F1034" s="5">
        <v>356078.82</v>
      </c>
    </row>
    <row r="1035" spans="1:6" x14ac:dyDescent="0.25">
      <c r="A1035">
        <v>2023</v>
      </c>
      <c r="B1035" s="3">
        <v>45200</v>
      </c>
      <c r="C1035" t="s">
        <v>15</v>
      </c>
      <c r="D1035" t="s">
        <v>9</v>
      </c>
      <c r="E1035" s="5">
        <v>500</v>
      </c>
      <c r="F1035" s="5">
        <v>54.49</v>
      </c>
    </row>
    <row r="1036" spans="1:6" x14ac:dyDescent="0.25">
      <c r="A1036">
        <v>2023</v>
      </c>
      <c r="B1036" s="3">
        <v>45200</v>
      </c>
      <c r="C1036" t="s">
        <v>33</v>
      </c>
      <c r="D1036" t="s">
        <v>19</v>
      </c>
      <c r="E1036" s="5">
        <v>1307</v>
      </c>
      <c r="F1036" s="5">
        <v>194220.41</v>
      </c>
    </row>
    <row r="1037" spans="1:6" x14ac:dyDescent="0.25">
      <c r="A1037">
        <v>2023</v>
      </c>
      <c r="B1037" s="3">
        <v>45200</v>
      </c>
      <c r="C1037" t="s">
        <v>16</v>
      </c>
      <c r="D1037" t="s">
        <v>11</v>
      </c>
      <c r="E1037" s="5">
        <v>765586</v>
      </c>
      <c r="F1037" s="5">
        <v>965323.66</v>
      </c>
    </row>
    <row r="1038" spans="1:6" x14ac:dyDescent="0.25">
      <c r="A1038">
        <v>2023</v>
      </c>
      <c r="B1038" s="3">
        <v>45200</v>
      </c>
      <c r="C1038" t="s">
        <v>16</v>
      </c>
      <c r="D1038" t="s">
        <v>17</v>
      </c>
      <c r="E1038" s="5">
        <v>780540</v>
      </c>
      <c r="F1038" s="5">
        <v>1338634.1399999999</v>
      </c>
    </row>
    <row r="1039" spans="1:6" x14ac:dyDescent="0.25">
      <c r="A1039">
        <v>2023</v>
      </c>
      <c r="B1039" s="3">
        <v>45200</v>
      </c>
      <c r="C1039" t="s">
        <v>16</v>
      </c>
      <c r="D1039" t="s">
        <v>25</v>
      </c>
      <c r="E1039" s="5">
        <v>48720</v>
      </c>
      <c r="F1039" s="5">
        <v>77079.61</v>
      </c>
    </row>
    <row r="1040" spans="1:6" x14ac:dyDescent="0.25">
      <c r="A1040">
        <v>2023</v>
      </c>
      <c r="B1040" s="3">
        <v>45200</v>
      </c>
      <c r="C1040" t="s">
        <v>16</v>
      </c>
      <c r="D1040" t="s">
        <v>18</v>
      </c>
      <c r="E1040" s="5">
        <v>5219367.49</v>
      </c>
      <c r="F1040" s="5">
        <v>7325990.8399999999</v>
      </c>
    </row>
    <row r="1041" spans="1:6" x14ac:dyDescent="0.25">
      <c r="A1041">
        <v>2023</v>
      </c>
      <c r="B1041" s="3">
        <v>45200</v>
      </c>
      <c r="C1041" t="s">
        <v>16</v>
      </c>
      <c r="D1041" t="s">
        <v>26</v>
      </c>
      <c r="E1041" s="5">
        <v>176400</v>
      </c>
      <c r="F1041" s="5">
        <v>234612</v>
      </c>
    </row>
    <row r="1042" spans="1:6" x14ac:dyDescent="0.25">
      <c r="A1042">
        <v>2023</v>
      </c>
      <c r="B1042" s="3">
        <v>45200</v>
      </c>
      <c r="C1042" t="s">
        <v>16</v>
      </c>
      <c r="D1042" t="s">
        <v>19</v>
      </c>
      <c r="E1042" s="5">
        <v>1397155.0367000001</v>
      </c>
      <c r="F1042" s="5">
        <v>2467098.06</v>
      </c>
    </row>
    <row r="1043" spans="1:6" x14ac:dyDescent="0.25">
      <c r="A1043">
        <v>2023</v>
      </c>
      <c r="B1043" s="3">
        <v>45200</v>
      </c>
      <c r="C1043" t="s">
        <v>16</v>
      </c>
      <c r="D1043" t="s">
        <v>20</v>
      </c>
      <c r="E1043" s="5">
        <v>332700</v>
      </c>
      <c r="F1043" s="5">
        <v>551087.84</v>
      </c>
    </row>
    <row r="1044" spans="1:6" x14ac:dyDescent="0.25">
      <c r="A1044">
        <v>2023</v>
      </c>
      <c r="B1044" s="3">
        <v>45200</v>
      </c>
      <c r="C1044" t="s">
        <v>16</v>
      </c>
      <c r="D1044" t="s">
        <v>8</v>
      </c>
      <c r="E1044" s="5">
        <v>1699718.38</v>
      </c>
      <c r="F1044" s="5">
        <v>2487216.48</v>
      </c>
    </row>
    <row r="1045" spans="1:6" x14ac:dyDescent="0.25">
      <c r="A1045">
        <v>2023</v>
      </c>
      <c r="B1045" s="3">
        <v>45200</v>
      </c>
      <c r="C1045" t="s">
        <v>21</v>
      </c>
      <c r="D1045" t="s">
        <v>25</v>
      </c>
      <c r="E1045" s="5">
        <v>39.04</v>
      </c>
      <c r="F1045" s="5">
        <v>5849.84</v>
      </c>
    </row>
    <row r="1046" spans="1:6" x14ac:dyDescent="0.25">
      <c r="A1046">
        <v>2023</v>
      </c>
      <c r="B1046" s="3">
        <v>45200</v>
      </c>
      <c r="C1046" t="s">
        <v>21</v>
      </c>
      <c r="D1046" t="s">
        <v>7</v>
      </c>
      <c r="E1046" s="5">
        <v>39043.350700000003</v>
      </c>
      <c r="F1046" s="5">
        <v>169594.2</v>
      </c>
    </row>
    <row r="1047" spans="1:6" x14ac:dyDescent="0.25">
      <c r="A1047">
        <v>2023</v>
      </c>
      <c r="B1047" s="3">
        <v>45200</v>
      </c>
      <c r="C1047" t="s">
        <v>21</v>
      </c>
      <c r="D1047" t="s">
        <v>22</v>
      </c>
      <c r="E1047" s="5">
        <v>2752</v>
      </c>
      <c r="F1047" s="5">
        <v>14463.74</v>
      </c>
    </row>
    <row r="1048" spans="1:6" x14ac:dyDescent="0.25">
      <c r="A1048">
        <v>2023</v>
      </c>
      <c r="B1048" s="3">
        <v>45200</v>
      </c>
      <c r="C1048" t="s">
        <v>21</v>
      </c>
      <c r="D1048" t="s">
        <v>19</v>
      </c>
      <c r="E1048" s="5">
        <v>33574.625999999997</v>
      </c>
      <c r="F1048" s="5">
        <v>269432.07</v>
      </c>
    </row>
    <row r="1049" spans="1:6" x14ac:dyDescent="0.25">
      <c r="A1049">
        <v>2023</v>
      </c>
      <c r="B1049" s="3">
        <v>45200</v>
      </c>
      <c r="C1049" t="s">
        <v>21</v>
      </c>
      <c r="D1049" t="s">
        <v>20</v>
      </c>
      <c r="E1049" s="5">
        <v>84000</v>
      </c>
      <c r="F1049" s="5">
        <v>217734.07</v>
      </c>
    </row>
    <row r="1050" spans="1:6" x14ac:dyDescent="0.25">
      <c r="A1050">
        <v>2023</v>
      </c>
      <c r="B1050" s="3">
        <v>45200</v>
      </c>
      <c r="C1050" t="s">
        <v>21</v>
      </c>
      <c r="D1050" t="s">
        <v>8</v>
      </c>
      <c r="E1050" s="5">
        <v>45360</v>
      </c>
      <c r="F1050" s="5">
        <v>68568.539999999994</v>
      </c>
    </row>
    <row r="1051" spans="1:6" x14ac:dyDescent="0.25">
      <c r="A1051">
        <v>2023</v>
      </c>
      <c r="B1051" s="3">
        <v>45200</v>
      </c>
      <c r="C1051" t="s">
        <v>21</v>
      </c>
      <c r="D1051" t="s">
        <v>23</v>
      </c>
      <c r="E1051" s="5">
        <v>6574.86</v>
      </c>
      <c r="F1051" s="5">
        <v>47512.01</v>
      </c>
    </row>
    <row r="1052" spans="1:6" x14ac:dyDescent="0.25">
      <c r="A1052">
        <v>2023</v>
      </c>
      <c r="B1052" s="3">
        <v>45200</v>
      </c>
      <c r="C1052" t="s">
        <v>21</v>
      </c>
      <c r="D1052" t="s">
        <v>9</v>
      </c>
      <c r="E1052" s="5">
        <v>3648.64</v>
      </c>
      <c r="F1052" s="5">
        <v>20635.36</v>
      </c>
    </row>
    <row r="1053" spans="1:6" x14ac:dyDescent="0.25">
      <c r="A1053">
        <v>2023</v>
      </c>
      <c r="B1053" s="3">
        <v>45200</v>
      </c>
      <c r="C1053" t="s">
        <v>21</v>
      </c>
      <c r="D1053" t="s">
        <v>30</v>
      </c>
      <c r="E1053" s="5">
        <v>178.99</v>
      </c>
      <c r="F1053" s="5">
        <v>1326.31</v>
      </c>
    </row>
    <row r="1054" spans="1:6" x14ac:dyDescent="0.25">
      <c r="A1054">
        <v>2023</v>
      </c>
      <c r="B1054" s="3">
        <v>45200</v>
      </c>
      <c r="C1054" t="s">
        <v>21</v>
      </c>
      <c r="D1054" t="s">
        <v>24</v>
      </c>
      <c r="E1054" s="5">
        <v>40.479999999999997</v>
      </c>
      <c r="F1054" s="5">
        <v>136.33000000000001</v>
      </c>
    </row>
    <row r="1055" spans="1:6" x14ac:dyDescent="0.25">
      <c r="A1055">
        <v>2023</v>
      </c>
      <c r="B1055" s="3">
        <v>45231</v>
      </c>
      <c r="C1055" t="s">
        <v>6</v>
      </c>
      <c r="D1055" t="s">
        <v>18</v>
      </c>
      <c r="E1055" s="5">
        <v>17101.75</v>
      </c>
      <c r="F1055" s="5">
        <v>38806.82</v>
      </c>
    </row>
    <row r="1056" spans="1:6" x14ac:dyDescent="0.25">
      <c r="A1056">
        <v>2023</v>
      </c>
      <c r="B1056" s="3">
        <v>45231</v>
      </c>
      <c r="C1056" t="s">
        <v>6</v>
      </c>
      <c r="D1056" t="s">
        <v>8</v>
      </c>
      <c r="E1056" s="5">
        <v>18423.79</v>
      </c>
      <c r="F1056" s="5">
        <v>44559.68</v>
      </c>
    </row>
    <row r="1057" spans="1:6" x14ac:dyDescent="0.25">
      <c r="A1057">
        <v>2023</v>
      </c>
      <c r="B1057" s="3">
        <v>45231</v>
      </c>
      <c r="C1057" t="s">
        <v>37</v>
      </c>
      <c r="D1057" t="s">
        <v>17</v>
      </c>
      <c r="E1057" s="5">
        <v>129850</v>
      </c>
      <c r="F1057" s="5">
        <v>35120</v>
      </c>
    </row>
    <row r="1058" spans="1:6" x14ac:dyDescent="0.25">
      <c r="A1058">
        <v>2023</v>
      </c>
      <c r="B1058" s="3">
        <v>45231</v>
      </c>
      <c r="C1058" t="s">
        <v>10</v>
      </c>
      <c r="D1058" t="s">
        <v>11</v>
      </c>
      <c r="E1058" s="5">
        <v>260385.6</v>
      </c>
      <c r="F1058" s="5">
        <v>820843.12</v>
      </c>
    </row>
    <row r="1059" spans="1:6" x14ac:dyDescent="0.25">
      <c r="A1059">
        <v>2023</v>
      </c>
      <c r="B1059" s="3">
        <v>45231</v>
      </c>
      <c r="C1059" t="s">
        <v>10</v>
      </c>
      <c r="D1059" t="s">
        <v>25</v>
      </c>
      <c r="E1059" s="5">
        <v>21000</v>
      </c>
      <c r="F1059" s="5">
        <v>81637.759999999995</v>
      </c>
    </row>
    <row r="1060" spans="1:6" x14ac:dyDescent="0.25">
      <c r="A1060">
        <v>2023</v>
      </c>
      <c r="B1060" s="3">
        <v>45231</v>
      </c>
      <c r="C1060" t="s">
        <v>10</v>
      </c>
      <c r="D1060" t="s">
        <v>8</v>
      </c>
      <c r="E1060" s="5">
        <v>40320</v>
      </c>
      <c r="F1060" s="5">
        <v>108079.4</v>
      </c>
    </row>
    <row r="1061" spans="1:6" x14ac:dyDescent="0.25">
      <c r="A1061">
        <v>2023</v>
      </c>
      <c r="B1061" s="3">
        <v>45231</v>
      </c>
      <c r="C1061" t="s">
        <v>10</v>
      </c>
      <c r="D1061" t="s">
        <v>34</v>
      </c>
      <c r="E1061" s="5">
        <v>22000</v>
      </c>
      <c r="F1061" s="5">
        <v>51700</v>
      </c>
    </row>
    <row r="1062" spans="1:6" x14ac:dyDescent="0.25">
      <c r="A1062">
        <v>2023</v>
      </c>
      <c r="B1062" s="3">
        <v>45231</v>
      </c>
      <c r="C1062" t="s">
        <v>10</v>
      </c>
      <c r="D1062" t="s">
        <v>12</v>
      </c>
      <c r="E1062" s="5">
        <v>48246</v>
      </c>
      <c r="F1062" s="5">
        <v>94360.1</v>
      </c>
    </row>
    <row r="1063" spans="1:6" x14ac:dyDescent="0.25">
      <c r="A1063">
        <v>2023</v>
      </c>
      <c r="B1063" s="3">
        <v>45231</v>
      </c>
      <c r="C1063" t="s">
        <v>13</v>
      </c>
      <c r="D1063" t="s">
        <v>11</v>
      </c>
      <c r="E1063" s="5">
        <v>22000</v>
      </c>
      <c r="F1063" s="5">
        <v>25190</v>
      </c>
    </row>
    <row r="1064" spans="1:6" x14ac:dyDescent="0.25">
      <c r="A1064">
        <v>2023</v>
      </c>
      <c r="B1064" s="3">
        <v>45231</v>
      </c>
      <c r="C1064" t="s">
        <v>13</v>
      </c>
      <c r="D1064" t="s">
        <v>26</v>
      </c>
      <c r="E1064" s="5">
        <v>147000</v>
      </c>
      <c r="F1064" s="5">
        <v>171609.27</v>
      </c>
    </row>
    <row r="1065" spans="1:6" x14ac:dyDescent="0.25">
      <c r="A1065">
        <v>2023</v>
      </c>
      <c r="B1065" s="3">
        <v>45231</v>
      </c>
      <c r="C1065" t="s">
        <v>13</v>
      </c>
      <c r="D1065" t="s">
        <v>8</v>
      </c>
      <c r="E1065" s="5">
        <v>35000</v>
      </c>
      <c r="F1065" s="5">
        <v>44275</v>
      </c>
    </row>
    <row r="1066" spans="1:6" x14ac:dyDescent="0.25">
      <c r="A1066">
        <v>2023</v>
      </c>
      <c r="B1066" s="3">
        <v>45231</v>
      </c>
      <c r="C1066" t="s">
        <v>15</v>
      </c>
      <c r="D1066" t="s">
        <v>11</v>
      </c>
      <c r="E1066" s="5">
        <v>75000</v>
      </c>
      <c r="F1066" s="5">
        <v>195116.79999999999</v>
      </c>
    </row>
    <row r="1067" spans="1:6" x14ac:dyDescent="0.25">
      <c r="A1067">
        <v>2023</v>
      </c>
      <c r="B1067" s="3">
        <v>45231</v>
      </c>
      <c r="C1067" t="s">
        <v>15</v>
      </c>
      <c r="D1067" t="s">
        <v>8</v>
      </c>
      <c r="E1067" s="5">
        <v>171675</v>
      </c>
      <c r="F1067" s="5">
        <v>426144.84</v>
      </c>
    </row>
    <row r="1068" spans="1:6" x14ac:dyDescent="0.25">
      <c r="A1068">
        <v>2023</v>
      </c>
      <c r="B1068" s="3">
        <v>45231</v>
      </c>
      <c r="C1068" t="s">
        <v>16</v>
      </c>
      <c r="D1068" t="s">
        <v>11</v>
      </c>
      <c r="E1068" s="5">
        <v>288360</v>
      </c>
      <c r="F1068" s="5">
        <v>372263.57</v>
      </c>
    </row>
    <row r="1069" spans="1:6" x14ac:dyDescent="0.25">
      <c r="A1069">
        <v>2023</v>
      </c>
      <c r="B1069" s="3">
        <v>45231</v>
      </c>
      <c r="C1069" t="s">
        <v>16</v>
      </c>
      <c r="D1069" t="s">
        <v>17</v>
      </c>
      <c r="E1069" s="5">
        <v>762806.40339999995</v>
      </c>
      <c r="F1069" s="5">
        <v>1311312.1399999999</v>
      </c>
    </row>
    <row r="1070" spans="1:6" x14ac:dyDescent="0.25">
      <c r="A1070">
        <v>2023</v>
      </c>
      <c r="B1070" s="3">
        <v>45231</v>
      </c>
      <c r="C1070" t="s">
        <v>16</v>
      </c>
      <c r="D1070" t="s">
        <v>25</v>
      </c>
      <c r="E1070" s="5">
        <v>182100</v>
      </c>
      <c r="F1070" s="5">
        <v>292364.17</v>
      </c>
    </row>
    <row r="1071" spans="1:6" x14ac:dyDescent="0.25">
      <c r="A1071">
        <v>2023</v>
      </c>
      <c r="B1071" s="3">
        <v>45231</v>
      </c>
      <c r="C1071" t="s">
        <v>16</v>
      </c>
      <c r="D1071" t="s">
        <v>18</v>
      </c>
      <c r="E1071" s="5">
        <v>8578335.0566000007</v>
      </c>
      <c r="F1071" s="5">
        <v>11748641.24</v>
      </c>
    </row>
    <row r="1072" spans="1:6" x14ac:dyDescent="0.25">
      <c r="A1072">
        <v>2023</v>
      </c>
      <c r="B1072" s="3">
        <v>45231</v>
      </c>
      <c r="C1072" t="s">
        <v>16</v>
      </c>
      <c r="D1072" t="s">
        <v>49</v>
      </c>
      <c r="E1072" s="5">
        <v>23340</v>
      </c>
      <c r="F1072" s="5">
        <v>39000.39</v>
      </c>
    </row>
    <row r="1073" spans="1:6" x14ac:dyDescent="0.25">
      <c r="A1073">
        <v>2023</v>
      </c>
      <c r="B1073" s="3">
        <v>45231</v>
      </c>
      <c r="C1073" t="s">
        <v>16</v>
      </c>
      <c r="D1073" t="s">
        <v>19</v>
      </c>
      <c r="E1073" s="5">
        <v>856034.62120000005</v>
      </c>
      <c r="F1073" s="5">
        <v>1576870.69</v>
      </c>
    </row>
    <row r="1074" spans="1:6" x14ac:dyDescent="0.25">
      <c r="A1074">
        <v>2023</v>
      </c>
      <c r="B1074" s="3">
        <v>45231</v>
      </c>
      <c r="C1074" t="s">
        <v>16</v>
      </c>
      <c r="D1074" t="s">
        <v>20</v>
      </c>
      <c r="E1074" s="5">
        <v>606275</v>
      </c>
      <c r="F1074" s="5">
        <v>969720.1</v>
      </c>
    </row>
    <row r="1075" spans="1:6" x14ac:dyDescent="0.25">
      <c r="A1075">
        <v>2023</v>
      </c>
      <c r="B1075" s="3">
        <v>45231</v>
      </c>
      <c r="C1075" t="s">
        <v>16</v>
      </c>
      <c r="D1075" t="s">
        <v>8</v>
      </c>
      <c r="E1075" s="5">
        <v>1232066.5718</v>
      </c>
      <c r="F1075" s="5">
        <v>1725397.67</v>
      </c>
    </row>
    <row r="1076" spans="1:6" x14ac:dyDescent="0.25">
      <c r="A1076">
        <v>2023</v>
      </c>
      <c r="B1076" s="3">
        <v>45231</v>
      </c>
      <c r="C1076" t="s">
        <v>16</v>
      </c>
      <c r="D1076" t="s">
        <v>14</v>
      </c>
      <c r="E1076" s="5">
        <v>5</v>
      </c>
      <c r="F1076" s="5">
        <v>630.35</v>
      </c>
    </row>
    <row r="1077" spans="1:6" x14ac:dyDescent="0.25">
      <c r="A1077">
        <v>2023</v>
      </c>
      <c r="B1077" s="3">
        <v>45231</v>
      </c>
      <c r="C1077" t="s">
        <v>16</v>
      </c>
      <c r="D1077" t="s">
        <v>30</v>
      </c>
      <c r="E1077" s="5">
        <v>26552.400000000001</v>
      </c>
      <c r="F1077" s="5">
        <v>36770.94</v>
      </c>
    </row>
    <row r="1078" spans="1:6" x14ac:dyDescent="0.25">
      <c r="A1078">
        <v>2023</v>
      </c>
      <c r="B1078" s="3">
        <v>45231</v>
      </c>
      <c r="C1078" t="s">
        <v>21</v>
      </c>
      <c r="D1078" t="s">
        <v>42</v>
      </c>
      <c r="E1078" s="5">
        <v>44068.2</v>
      </c>
      <c r="F1078" s="5">
        <v>335458.68</v>
      </c>
    </row>
    <row r="1079" spans="1:6" x14ac:dyDescent="0.25">
      <c r="A1079">
        <v>2023</v>
      </c>
      <c r="B1079" s="3">
        <v>45231</v>
      </c>
      <c r="C1079" t="s">
        <v>21</v>
      </c>
      <c r="D1079" t="s">
        <v>7</v>
      </c>
      <c r="E1079" s="5">
        <v>36272.213900000002</v>
      </c>
      <c r="F1079" s="5">
        <v>217395.92</v>
      </c>
    </row>
    <row r="1080" spans="1:6" x14ac:dyDescent="0.25">
      <c r="A1080">
        <v>2023</v>
      </c>
      <c r="B1080" s="3">
        <v>45231</v>
      </c>
      <c r="C1080" t="s">
        <v>21</v>
      </c>
      <c r="D1080" t="s">
        <v>22</v>
      </c>
      <c r="E1080" s="5">
        <v>3236</v>
      </c>
      <c r="F1080" s="5">
        <v>21775.85</v>
      </c>
    </row>
    <row r="1081" spans="1:6" x14ac:dyDescent="0.25">
      <c r="A1081">
        <v>2023</v>
      </c>
      <c r="B1081" s="3">
        <v>45231</v>
      </c>
      <c r="C1081" t="s">
        <v>21</v>
      </c>
      <c r="D1081" t="s">
        <v>19</v>
      </c>
      <c r="E1081" s="5">
        <v>50299.944000000003</v>
      </c>
      <c r="F1081" s="5">
        <v>446549.42</v>
      </c>
    </row>
    <row r="1082" spans="1:6" x14ac:dyDescent="0.25">
      <c r="A1082">
        <v>2023</v>
      </c>
      <c r="B1082" s="3">
        <v>45231</v>
      </c>
      <c r="C1082" t="s">
        <v>21</v>
      </c>
      <c r="D1082" t="s">
        <v>20</v>
      </c>
      <c r="E1082" s="5">
        <v>70000</v>
      </c>
      <c r="F1082" s="5">
        <v>182426.42</v>
      </c>
    </row>
    <row r="1083" spans="1:6" x14ac:dyDescent="0.25">
      <c r="A1083">
        <v>2023</v>
      </c>
      <c r="B1083" s="3">
        <v>45231</v>
      </c>
      <c r="C1083" t="s">
        <v>21</v>
      </c>
      <c r="D1083" t="s">
        <v>8</v>
      </c>
      <c r="E1083" s="5">
        <v>138600</v>
      </c>
      <c r="F1083" s="5">
        <v>210952.02</v>
      </c>
    </row>
    <row r="1084" spans="1:6" x14ac:dyDescent="0.25">
      <c r="A1084">
        <v>2023</v>
      </c>
      <c r="B1084" s="3">
        <v>45231</v>
      </c>
      <c r="C1084" t="s">
        <v>21</v>
      </c>
      <c r="D1084" t="s">
        <v>23</v>
      </c>
      <c r="E1084" s="5">
        <v>3162</v>
      </c>
      <c r="F1084" s="5">
        <v>21144.82</v>
      </c>
    </row>
    <row r="1085" spans="1:6" x14ac:dyDescent="0.25">
      <c r="A1085">
        <v>2023</v>
      </c>
      <c r="B1085" s="3">
        <v>45231</v>
      </c>
      <c r="C1085" t="s">
        <v>21</v>
      </c>
      <c r="D1085" t="s">
        <v>9</v>
      </c>
      <c r="E1085" s="5">
        <v>2060.4</v>
      </c>
      <c r="F1085" s="5">
        <v>17039.759999999998</v>
      </c>
    </row>
    <row r="1086" spans="1:6" x14ac:dyDescent="0.25">
      <c r="A1086">
        <v>2023</v>
      </c>
      <c r="B1086" s="3">
        <v>45231</v>
      </c>
      <c r="C1086" t="s">
        <v>21</v>
      </c>
      <c r="D1086" t="s">
        <v>24</v>
      </c>
      <c r="E1086" s="5">
        <v>943.51</v>
      </c>
      <c r="F1086" s="5">
        <v>1055.99</v>
      </c>
    </row>
    <row r="1087" spans="1:6" x14ac:dyDescent="0.25">
      <c r="A1087">
        <v>2023</v>
      </c>
      <c r="B1087" s="3">
        <v>45261</v>
      </c>
      <c r="C1087" t="s">
        <v>6</v>
      </c>
      <c r="D1087" t="s">
        <v>8</v>
      </c>
      <c r="E1087" s="5">
        <v>18332.998599999999</v>
      </c>
      <c r="F1087" s="5">
        <v>40254.480000000003</v>
      </c>
    </row>
    <row r="1088" spans="1:6" x14ac:dyDescent="0.25">
      <c r="A1088">
        <v>2023</v>
      </c>
      <c r="B1088" s="3">
        <v>45261</v>
      </c>
      <c r="C1088" t="s">
        <v>6</v>
      </c>
      <c r="D1088" t="s">
        <v>9</v>
      </c>
      <c r="E1088" s="5">
        <v>5735</v>
      </c>
      <c r="F1088" s="5">
        <v>1869.52</v>
      </c>
    </row>
    <row r="1089" spans="1:6" x14ac:dyDescent="0.25">
      <c r="A1089">
        <v>2023</v>
      </c>
      <c r="B1089" s="3">
        <v>45261</v>
      </c>
      <c r="C1089" t="s">
        <v>10</v>
      </c>
      <c r="D1089" t="s">
        <v>11</v>
      </c>
      <c r="E1089" s="5">
        <v>349260</v>
      </c>
      <c r="F1089" s="5">
        <v>982992.38</v>
      </c>
    </row>
    <row r="1090" spans="1:6" x14ac:dyDescent="0.25">
      <c r="A1090">
        <v>2023</v>
      </c>
      <c r="B1090" s="3">
        <v>45261</v>
      </c>
      <c r="C1090" t="s">
        <v>10</v>
      </c>
      <c r="D1090" t="s">
        <v>8</v>
      </c>
      <c r="E1090" s="5">
        <v>53760.769200000002</v>
      </c>
      <c r="F1090" s="5">
        <v>128875.22</v>
      </c>
    </row>
    <row r="1091" spans="1:6" x14ac:dyDescent="0.25">
      <c r="A1091">
        <v>2023</v>
      </c>
      <c r="B1091" s="3">
        <v>45261</v>
      </c>
      <c r="C1091" t="s">
        <v>10</v>
      </c>
      <c r="D1091" t="s">
        <v>34</v>
      </c>
      <c r="E1091" s="5">
        <v>22000</v>
      </c>
      <c r="F1091" s="5">
        <v>46108.56</v>
      </c>
    </row>
    <row r="1092" spans="1:6" x14ac:dyDescent="0.25">
      <c r="A1092">
        <v>2023</v>
      </c>
      <c r="B1092" s="3">
        <v>45261</v>
      </c>
      <c r="C1092" t="s">
        <v>10</v>
      </c>
      <c r="D1092" t="s">
        <v>23</v>
      </c>
      <c r="E1092" s="5">
        <v>6288</v>
      </c>
      <c r="F1092" s="5">
        <v>34584</v>
      </c>
    </row>
    <row r="1093" spans="1:6" x14ac:dyDescent="0.25">
      <c r="A1093">
        <v>2023</v>
      </c>
      <c r="B1093" s="3">
        <v>45261</v>
      </c>
      <c r="C1093" t="s">
        <v>10</v>
      </c>
      <c r="D1093" t="s">
        <v>12</v>
      </c>
      <c r="E1093" s="5">
        <v>0.25</v>
      </c>
      <c r="F1093" s="5">
        <v>47.58</v>
      </c>
    </row>
    <row r="1094" spans="1:6" x14ac:dyDescent="0.25">
      <c r="A1094">
        <v>2023</v>
      </c>
      <c r="B1094" s="3">
        <v>45261</v>
      </c>
      <c r="C1094" t="s">
        <v>13</v>
      </c>
      <c r="D1094" t="s">
        <v>11</v>
      </c>
      <c r="E1094" s="5">
        <v>20000</v>
      </c>
      <c r="F1094" s="5">
        <v>21200</v>
      </c>
    </row>
    <row r="1095" spans="1:6" x14ac:dyDescent="0.25">
      <c r="A1095">
        <v>2023</v>
      </c>
      <c r="B1095" s="3">
        <v>45261</v>
      </c>
      <c r="C1095" t="s">
        <v>13</v>
      </c>
      <c r="D1095" t="s">
        <v>7</v>
      </c>
      <c r="E1095" s="5">
        <v>38.020000000000003</v>
      </c>
      <c r="F1095" s="5">
        <v>84.94</v>
      </c>
    </row>
    <row r="1096" spans="1:6" x14ac:dyDescent="0.25">
      <c r="A1096">
        <v>2023</v>
      </c>
      <c r="B1096" s="3">
        <v>45261</v>
      </c>
      <c r="C1096" t="s">
        <v>13</v>
      </c>
      <c r="D1096" t="s">
        <v>8</v>
      </c>
      <c r="E1096" s="5">
        <v>70000</v>
      </c>
      <c r="F1096" s="5">
        <v>88550</v>
      </c>
    </row>
    <row r="1097" spans="1:6" x14ac:dyDescent="0.25">
      <c r="A1097">
        <v>2023</v>
      </c>
      <c r="B1097" s="3">
        <v>45261</v>
      </c>
      <c r="C1097" t="s">
        <v>15</v>
      </c>
      <c r="D1097" t="s">
        <v>11</v>
      </c>
      <c r="E1097" s="5">
        <v>75000</v>
      </c>
      <c r="F1097" s="5">
        <v>203542.76</v>
      </c>
    </row>
    <row r="1098" spans="1:6" x14ac:dyDescent="0.25">
      <c r="A1098">
        <v>2023</v>
      </c>
      <c r="B1098" s="3">
        <v>45261</v>
      </c>
      <c r="C1098" t="s">
        <v>15</v>
      </c>
      <c r="D1098" t="s">
        <v>7</v>
      </c>
      <c r="E1098" s="5">
        <v>322.68610000000001</v>
      </c>
      <c r="F1098" s="5">
        <v>315.81</v>
      </c>
    </row>
    <row r="1099" spans="1:6" x14ac:dyDescent="0.25">
      <c r="A1099">
        <v>2023</v>
      </c>
      <c r="B1099" s="3">
        <v>45261</v>
      </c>
      <c r="C1099" t="s">
        <v>15</v>
      </c>
      <c r="D1099" t="s">
        <v>8</v>
      </c>
      <c r="E1099" s="5">
        <v>239725</v>
      </c>
      <c r="F1099" s="5">
        <v>598500.01</v>
      </c>
    </row>
    <row r="1100" spans="1:6" x14ac:dyDescent="0.25">
      <c r="A1100">
        <v>2023</v>
      </c>
      <c r="B1100" s="3">
        <v>45261</v>
      </c>
      <c r="C1100" t="s">
        <v>15</v>
      </c>
      <c r="D1100" t="s">
        <v>9</v>
      </c>
      <c r="E1100" s="5">
        <v>1775</v>
      </c>
      <c r="F1100" s="5">
        <v>1036.52</v>
      </c>
    </row>
    <row r="1101" spans="1:6" x14ac:dyDescent="0.25">
      <c r="A1101">
        <v>2023</v>
      </c>
      <c r="B1101" s="3">
        <v>45261</v>
      </c>
      <c r="C1101" t="s">
        <v>16</v>
      </c>
      <c r="D1101" t="s">
        <v>11</v>
      </c>
      <c r="E1101" s="5">
        <v>979959</v>
      </c>
      <c r="F1101" s="5">
        <v>1266805.74</v>
      </c>
    </row>
    <row r="1102" spans="1:6" x14ac:dyDescent="0.25">
      <c r="A1102">
        <v>2023</v>
      </c>
      <c r="B1102" s="3">
        <v>45261</v>
      </c>
      <c r="C1102" t="s">
        <v>16</v>
      </c>
      <c r="D1102" t="s">
        <v>17</v>
      </c>
      <c r="E1102" s="5">
        <v>778693</v>
      </c>
      <c r="F1102" s="5">
        <v>1381614.69</v>
      </c>
    </row>
    <row r="1103" spans="1:6" x14ac:dyDescent="0.25">
      <c r="A1103">
        <v>2023</v>
      </c>
      <c r="B1103" s="3">
        <v>45261</v>
      </c>
      <c r="C1103" t="s">
        <v>16</v>
      </c>
      <c r="D1103" t="s">
        <v>25</v>
      </c>
      <c r="E1103" s="5">
        <v>297210</v>
      </c>
      <c r="F1103" s="5">
        <v>421188.21</v>
      </c>
    </row>
    <row r="1104" spans="1:6" x14ac:dyDescent="0.25">
      <c r="A1104">
        <v>2023</v>
      </c>
      <c r="B1104" s="3">
        <v>45261</v>
      </c>
      <c r="C1104" t="s">
        <v>16</v>
      </c>
      <c r="D1104" t="s">
        <v>18</v>
      </c>
      <c r="E1104" s="5">
        <v>6893765</v>
      </c>
      <c r="F1104" s="5">
        <v>9596316.9800000004</v>
      </c>
    </row>
    <row r="1105" spans="1:6" x14ac:dyDescent="0.25">
      <c r="A1105">
        <v>2023</v>
      </c>
      <c r="B1105" s="3">
        <v>45261</v>
      </c>
      <c r="C1105" t="s">
        <v>16</v>
      </c>
      <c r="D1105" t="s">
        <v>7</v>
      </c>
      <c r="E1105" s="5">
        <v>2000</v>
      </c>
      <c r="F1105" s="5">
        <v>2845.97</v>
      </c>
    </row>
    <row r="1106" spans="1:6" x14ac:dyDescent="0.25">
      <c r="A1106">
        <v>2023</v>
      </c>
      <c r="B1106" s="3">
        <v>45261</v>
      </c>
      <c r="C1106" t="s">
        <v>16</v>
      </c>
      <c r="D1106" t="s">
        <v>26</v>
      </c>
      <c r="E1106" s="5">
        <v>45705.692300000002</v>
      </c>
      <c r="F1106" s="5">
        <v>75600</v>
      </c>
    </row>
    <row r="1107" spans="1:6" x14ac:dyDescent="0.25">
      <c r="A1107">
        <v>2023</v>
      </c>
      <c r="B1107" s="3">
        <v>45261</v>
      </c>
      <c r="C1107" t="s">
        <v>16</v>
      </c>
      <c r="D1107" t="s">
        <v>28</v>
      </c>
      <c r="E1107" s="5">
        <v>46872</v>
      </c>
      <c r="F1107" s="5">
        <v>80184.11</v>
      </c>
    </row>
    <row r="1108" spans="1:6" x14ac:dyDescent="0.25">
      <c r="A1108">
        <v>2023</v>
      </c>
      <c r="B1108" s="3">
        <v>45261</v>
      </c>
      <c r="C1108" t="s">
        <v>16</v>
      </c>
      <c r="D1108" t="s">
        <v>19</v>
      </c>
      <c r="E1108" s="5">
        <v>69264.429199999999</v>
      </c>
      <c r="F1108" s="5">
        <v>145419.13</v>
      </c>
    </row>
    <row r="1109" spans="1:6" x14ac:dyDescent="0.25">
      <c r="A1109">
        <v>2023</v>
      </c>
      <c r="B1109" s="3">
        <v>45261</v>
      </c>
      <c r="C1109" t="s">
        <v>16</v>
      </c>
      <c r="D1109" t="s">
        <v>20</v>
      </c>
      <c r="E1109" s="5">
        <v>948350</v>
      </c>
      <c r="F1109" s="5">
        <v>1357464.68</v>
      </c>
    </row>
    <row r="1110" spans="1:6" x14ac:dyDescent="0.25">
      <c r="A1110">
        <v>2023</v>
      </c>
      <c r="B1110" s="3">
        <v>45261</v>
      </c>
      <c r="C1110" t="s">
        <v>16</v>
      </c>
      <c r="D1110" t="s">
        <v>8</v>
      </c>
      <c r="E1110" s="5">
        <v>2388895.662</v>
      </c>
      <c r="F1110" s="5">
        <v>3482234.36</v>
      </c>
    </row>
    <row r="1111" spans="1:6" x14ac:dyDescent="0.25">
      <c r="A1111">
        <v>2023</v>
      </c>
      <c r="B1111" s="3">
        <v>45261</v>
      </c>
      <c r="C1111" t="s">
        <v>16</v>
      </c>
      <c r="D1111" t="s">
        <v>34</v>
      </c>
      <c r="E1111" s="5">
        <v>46176</v>
      </c>
      <c r="F1111" s="5">
        <v>61048.25</v>
      </c>
    </row>
    <row r="1112" spans="1:6" x14ac:dyDescent="0.25">
      <c r="A1112">
        <v>2023</v>
      </c>
      <c r="B1112" s="3">
        <v>45261</v>
      </c>
      <c r="C1112" t="s">
        <v>16</v>
      </c>
      <c r="D1112" t="s">
        <v>9</v>
      </c>
      <c r="E1112" s="5">
        <v>6048</v>
      </c>
      <c r="F1112" s="5">
        <v>16443.82</v>
      </c>
    </row>
    <row r="1113" spans="1:6" x14ac:dyDescent="0.25">
      <c r="A1113">
        <v>2023</v>
      </c>
      <c r="B1113" s="3">
        <v>45261</v>
      </c>
      <c r="C1113" t="s">
        <v>21</v>
      </c>
      <c r="D1113" t="s">
        <v>25</v>
      </c>
      <c r="E1113" s="5">
        <v>7433.2979999999998</v>
      </c>
      <c r="F1113" s="5">
        <v>70800.63</v>
      </c>
    </row>
    <row r="1114" spans="1:6" x14ac:dyDescent="0.25">
      <c r="A1114">
        <v>2023</v>
      </c>
      <c r="B1114" s="3">
        <v>45261</v>
      </c>
      <c r="C1114" t="s">
        <v>21</v>
      </c>
      <c r="D1114" t="s">
        <v>42</v>
      </c>
      <c r="E1114" s="5">
        <v>699.84</v>
      </c>
      <c r="F1114" s="5">
        <v>5837.34</v>
      </c>
    </row>
    <row r="1115" spans="1:6" x14ac:dyDescent="0.25">
      <c r="A1115">
        <v>2023</v>
      </c>
      <c r="B1115" s="3">
        <v>45261</v>
      </c>
      <c r="C1115" t="s">
        <v>21</v>
      </c>
      <c r="D1115" t="s">
        <v>7</v>
      </c>
      <c r="E1115" s="5">
        <v>5109.09</v>
      </c>
      <c r="F1115" s="5">
        <v>6740.48</v>
      </c>
    </row>
    <row r="1116" spans="1:6" x14ac:dyDescent="0.25">
      <c r="A1116">
        <v>2023</v>
      </c>
      <c r="B1116" s="3">
        <v>45261</v>
      </c>
      <c r="C1116" t="s">
        <v>21</v>
      </c>
      <c r="D1116" t="s">
        <v>22</v>
      </c>
      <c r="E1116" s="5">
        <v>6651.6</v>
      </c>
      <c r="F1116" s="5">
        <v>20248.57</v>
      </c>
    </row>
    <row r="1117" spans="1:6" x14ac:dyDescent="0.25">
      <c r="A1117">
        <v>2023</v>
      </c>
      <c r="B1117" s="3">
        <v>45261</v>
      </c>
      <c r="C1117" t="s">
        <v>21</v>
      </c>
      <c r="D1117" t="s">
        <v>48</v>
      </c>
      <c r="E1117" s="5">
        <v>228.72</v>
      </c>
      <c r="F1117" s="5">
        <v>293.44</v>
      </c>
    </row>
    <row r="1118" spans="1:6" x14ac:dyDescent="0.25">
      <c r="A1118">
        <v>2023</v>
      </c>
      <c r="B1118" s="3">
        <v>45261</v>
      </c>
      <c r="C1118" t="s">
        <v>21</v>
      </c>
      <c r="D1118" t="s">
        <v>28</v>
      </c>
      <c r="E1118" s="5">
        <v>8066.7</v>
      </c>
      <c r="F1118" s="5">
        <v>34009.03</v>
      </c>
    </row>
    <row r="1119" spans="1:6" x14ac:dyDescent="0.25">
      <c r="A1119">
        <v>2023</v>
      </c>
      <c r="B1119" s="3">
        <v>45261</v>
      </c>
      <c r="C1119" t="s">
        <v>21</v>
      </c>
      <c r="D1119" t="s">
        <v>19</v>
      </c>
      <c r="E1119" s="5">
        <v>339.2</v>
      </c>
      <c r="F1119" s="5">
        <v>4084.99</v>
      </c>
    </row>
    <row r="1120" spans="1:6" x14ac:dyDescent="0.25">
      <c r="A1120">
        <v>2023</v>
      </c>
      <c r="B1120" s="3">
        <v>45261</v>
      </c>
      <c r="C1120" t="s">
        <v>21</v>
      </c>
      <c r="D1120" t="s">
        <v>20</v>
      </c>
      <c r="E1120" s="5">
        <v>112000</v>
      </c>
      <c r="F1120" s="5">
        <v>304274.40999999997</v>
      </c>
    </row>
    <row r="1121" spans="1:6" x14ac:dyDescent="0.25">
      <c r="A1121">
        <v>2023</v>
      </c>
      <c r="B1121" s="3">
        <v>45261</v>
      </c>
      <c r="C1121" t="s">
        <v>21</v>
      </c>
      <c r="D1121" t="s">
        <v>8</v>
      </c>
      <c r="E1121" s="5">
        <v>106720</v>
      </c>
      <c r="F1121" s="5">
        <v>185079.64</v>
      </c>
    </row>
    <row r="1122" spans="1:6" x14ac:dyDescent="0.25">
      <c r="A1122">
        <v>2023</v>
      </c>
      <c r="B1122" s="3">
        <v>45261</v>
      </c>
      <c r="C1122" t="s">
        <v>21</v>
      </c>
      <c r="D1122" t="s">
        <v>40</v>
      </c>
      <c r="E1122" s="5">
        <v>794.16</v>
      </c>
      <c r="F1122" s="5">
        <v>4986.71</v>
      </c>
    </row>
    <row r="1123" spans="1:6" x14ac:dyDescent="0.25">
      <c r="A1123">
        <v>2023</v>
      </c>
      <c r="B1123" s="3">
        <v>45261</v>
      </c>
      <c r="C1123" t="s">
        <v>21</v>
      </c>
      <c r="D1123" t="s">
        <v>23</v>
      </c>
      <c r="E1123" s="5">
        <v>3363.1</v>
      </c>
      <c r="F1123" s="5">
        <v>25987.439999999999</v>
      </c>
    </row>
    <row r="1124" spans="1:6" x14ac:dyDescent="0.25">
      <c r="A1124">
        <v>2023</v>
      </c>
      <c r="B1124" s="3">
        <v>45261</v>
      </c>
      <c r="C1124" t="s">
        <v>21</v>
      </c>
      <c r="D1124" t="s">
        <v>9</v>
      </c>
      <c r="E1124" s="5">
        <v>2000</v>
      </c>
      <c r="F1124" s="5">
        <v>225.99</v>
      </c>
    </row>
    <row r="1125" spans="1:6" x14ac:dyDescent="0.25">
      <c r="A1125">
        <v>2023</v>
      </c>
      <c r="B1125" s="3">
        <v>45261</v>
      </c>
      <c r="C1125" t="s">
        <v>21</v>
      </c>
      <c r="D1125" t="s">
        <v>24</v>
      </c>
      <c r="E1125" s="5">
        <v>351.72</v>
      </c>
      <c r="F1125" s="5">
        <v>889.14</v>
      </c>
    </row>
    <row r="1126" spans="1:6" x14ac:dyDescent="0.25">
      <c r="A1126" t="s">
        <v>52</v>
      </c>
      <c r="B1126" s="3">
        <v>44986</v>
      </c>
      <c r="C1126" t="s">
        <v>6</v>
      </c>
      <c r="D1126" t="s">
        <v>18</v>
      </c>
      <c r="E1126" s="5">
        <v>69600</v>
      </c>
      <c r="F1126" s="5">
        <v>69849.279999999999</v>
      </c>
    </row>
    <row r="1127" spans="1:6" x14ac:dyDescent="0.25">
      <c r="A1127" t="s">
        <v>52</v>
      </c>
      <c r="B1127" s="3">
        <v>44986</v>
      </c>
      <c r="C1127" t="s">
        <v>6</v>
      </c>
      <c r="D1127" t="s">
        <v>7</v>
      </c>
      <c r="E1127" s="5">
        <v>30000</v>
      </c>
      <c r="F1127" s="5">
        <v>25560</v>
      </c>
    </row>
    <row r="1128" spans="1:6" x14ac:dyDescent="0.25">
      <c r="A1128" t="s">
        <v>52</v>
      </c>
      <c r="B1128" s="3">
        <v>44986</v>
      </c>
      <c r="C1128" t="s">
        <v>6</v>
      </c>
      <c r="D1128" t="s">
        <v>22</v>
      </c>
      <c r="E1128" s="5">
        <v>1956.96</v>
      </c>
      <c r="F1128" s="5">
        <v>6559.13</v>
      </c>
    </row>
    <row r="1129" spans="1:6" x14ac:dyDescent="0.25">
      <c r="A1129" t="s">
        <v>52</v>
      </c>
      <c r="B1129" s="3">
        <v>44986</v>
      </c>
      <c r="C1129" t="s">
        <v>6</v>
      </c>
      <c r="D1129" t="s">
        <v>19</v>
      </c>
      <c r="E1129" s="5">
        <v>5511.2</v>
      </c>
      <c r="F1129" s="5">
        <v>19486.66</v>
      </c>
    </row>
    <row r="1130" spans="1:6" x14ac:dyDescent="0.25">
      <c r="A1130" t="s">
        <v>52</v>
      </c>
      <c r="B1130" s="3">
        <v>44986</v>
      </c>
      <c r="C1130" t="s">
        <v>6</v>
      </c>
      <c r="D1130" t="s">
        <v>9</v>
      </c>
      <c r="E1130" s="5">
        <v>24294.5</v>
      </c>
      <c r="F1130" s="5">
        <v>32549.11</v>
      </c>
    </row>
    <row r="1131" spans="1:6" x14ac:dyDescent="0.25">
      <c r="A1131" t="s">
        <v>52</v>
      </c>
      <c r="B1131" s="3">
        <v>44986</v>
      </c>
      <c r="C1131" t="s">
        <v>10</v>
      </c>
      <c r="D1131" t="s">
        <v>11</v>
      </c>
      <c r="E1131" s="5">
        <v>174426.04</v>
      </c>
      <c r="F1131" s="5">
        <v>309331.28000000003</v>
      </c>
    </row>
    <row r="1132" spans="1:6" x14ac:dyDescent="0.25">
      <c r="A1132" t="s">
        <v>52</v>
      </c>
      <c r="B1132" s="3">
        <v>44986</v>
      </c>
      <c r="C1132" t="s">
        <v>10</v>
      </c>
      <c r="D1132" t="s">
        <v>7</v>
      </c>
      <c r="E1132" s="5">
        <v>11943.276900000001</v>
      </c>
      <c r="F1132" s="5">
        <v>28783.74</v>
      </c>
    </row>
    <row r="1133" spans="1:6" x14ac:dyDescent="0.25">
      <c r="A1133" t="s">
        <v>52</v>
      </c>
      <c r="B1133" s="3">
        <v>44986</v>
      </c>
      <c r="C1133" t="s">
        <v>10</v>
      </c>
      <c r="D1133" t="s">
        <v>8</v>
      </c>
      <c r="E1133" s="5">
        <v>67160</v>
      </c>
      <c r="F1133" s="5">
        <v>136224.4</v>
      </c>
    </row>
    <row r="1134" spans="1:6" x14ac:dyDescent="0.25">
      <c r="A1134" t="s">
        <v>52</v>
      </c>
      <c r="B1134" s="3">
        <v>44986</v>
      </c>
      <c r="C1134" t="s">
        <v>10</v>
      </c>
      <c r="D1134" t="s">
        <v>34</v>
      </c>
      <c r="E1134" s="5">
        <v>25000</v>
      </c>
      <c r="F1134" s="5">
        <v>44219.07</v>
      </c>
    </row>
    <row r="1135" spans="1:6" x14ac:dyDescent="0.25">
      <c r="A1135" t="s">
        <v>52</v>
      </c>
      <c r="B1135" s="3">
        <v>44986</v>
      </c>
      <c r="C1135" t="s">
        <v>10</v>
      </c>
      <c r="D1135" t="s">
        <v>29</v>
      </c>
      <c r="E1135" s="5">
        <v>10</v>
      </c>
      <c r="F1135" s="5">
        <v>28.58</v>
      </c>
    </row>
    <row r="1136" spans="1:6" x14ac:dyDescent="0.25">
      <c r="A1136" t="s">
        <v>52</v>
      </c>
      <c r="B1136" s="3">
        <v>44986</v>
      </c>
      <c r="C1136" t="s">
        <v>10</v>
      </c>
      <c r="D1136" t="s">
        <v>23</v>
      </c>
      <c r="E1136" s="5">
        <v>12225</v>
      </c>
      <c r="F1136" s="5">
        <v>24572.25</v>
      </c>
    </row>
    <row r="1137" spans="1:6" x14ac:dyDescent="0.25">
      <c r="A1137" t="s">
        <v>52</v>
      </c>
      <c r="B1137" s="3">
        <v>44986</v>
      </c>
      <c r="C1137" t="s">
        <v>10</v>
      </c>
      <c r="D1137" t="s">
        <v>12</v>
      </c>
      <c r="E1137" s="5">
        <v>192984</v>
      </c>
      <c r="F1137" s="5">
        <v>463125.45</v>
      </c>
    </row>
    <row r="1138" spans="1:6" x14ac:dyDescent="0.25">
      <c r="A1138" t="s">
        <v>52</v>
      </c>
      <c r="B1138" s="3">
        <v>44986</v>
      </c>
      <c r="C1138" t="s">
        <v>13</v>
      </c>
      <c r="D1138" t="s">
        <v>7</v>
      </c>
      <c r="E1138" s="5">
        <v>108.37</v>
      </c>
      <c r="F1138" s="5">
        <v>171.5</v>
      </c>
    </row>
    <row r="1139" spans="1:6" x14ac:dyDescent="0.25">
      <c r="A1139" t="s">
        <v>52</v>
      </c>
      <c r="B1139" s="3">
        <v>44986</v>
      </c>
      <c r="C1139" t="s">
        <v>13</v>
      </c>
      <c r="D1139" t="s">
        <v>48</v>
      </c>
      <c r="E1139" s="5">
        <v>2</v>
      </c>
      <c r="F1139" s="5">
        <v>68.37</v>
      </c>
    </row>
    <row r="1140" spans="1:6" x14ac:dyDescent="0.25">
      <c r="A1140" t="s">
        <v>52</v>
      </c>
      <c r="B1140" s="3">
        <v>44986</v>
      </c>
      <c r="C1140" t="s">
        <v>13</v>
      </c>
      <c r="D1140" t="s">
        <v>26</v>
      </c>
      <c r="E1140" s="5">
        <v>88000</v>
      </c>
      <c r="F1140" s="5">
        <v>103576</v>
      </c>
    </row>
    <row r="1141" spans="1:6" x14ac:dyDescent="0.25">
      <c r="A1141" t="s">
        <v>52</v>
      </c>
      <c r="B1141" s="3">
        <v>44986</v>
      </c>
      <c r="C1141" t="s">
        <v>13</v>
      </c>
      <c r="D1141" t="s">
        <v>8</v>
      </c>
      <c r="E1141" s="5">
        <v>125000</v>
      </c>
      <c r="F1141" s="5">
        <v>162870.71</v>
      </c>
    </row>
    <row r="1142" spans="1:6" x14ac:dyDescent="0.25">
      <c r="A1142" t="s">
        <v>52</v>
      </c>
      <c r="B1142" s="3">
        <v>44986</v>
      </c>
      <c r="C1142" t="s">
        <v>13</v>
      </c>
      <c r="D1142" t="s">
        <v>40</v>
      </c>
      <c r="E1142" s="5">
        <v>12.6</v>
      </c>
      <c r="F1142" s="5">
        <v>414.75</v>
      </c>
    </row>
    <row r="1143" spans="1:6" x14ac:dyDescent="0.25">
      <c r="A1143" t="s">
        <v>52</v>
      </c>
      <c r="B1143" s="3">
        <v>44986</v>
      </c>
      <c r="C1143" t="s">
        <v>13</v>
      </c>
      <c r="D1143" t="s">
        <v>31</v>
      </c>
      <c r="E1143" s="5">
        <v>0.1</v>
      </c>
      <c r="F1143" s="5">
        <v>25.7</v>
      </c>
    </row>
    <row r="1144" spans="1:6" x14ac:dyDescent="0.25">
      <c r="A1144" t="s">
        <v>52</v>
      </c>
      <c r="B1144" s="3">
        <v>44986</v>
      </c>
      <c r="C1144" t="s">
        <v>13</v>
      </c>
      <c r="D1144" t="s">
        <v>9</v>
      </c>
      <c r="E1144" s="5">
        <v>1825</v>
      </c>
      <c r="F1144" s="5">
        <v>950.5</v>
      </c>
    </row>
    <row r="1145" spans="1:6" x14ac:dyDescent="0.25">
      <c r="A1145" t="s">
        <v>52</v>
      </c>
      <c r="B1145" s="3">
        <v>44986</v>
      </c>
      <c r="C1145" t="s">
        <v>13</v>
      </c>
      <c r="D1145" t="s">
        <v>14</v>
      </c>
      <c r="E1145" s="5">
        <v>21000</v>
      </c>
      <c r="F1145" s="5">
        <v>27144.67</v>
      </c>
    </row>
    <row r="1146" spans="1:6" x14ac:dyDescent="0.25">
      <c r="A1146" t="s">
        <v>52</v>
      </c>
      <c r="B1146" s="3">
        <v>44986</v>
      </c>
      <c r="C1146" t="s">
        <v>15</v>
      </c>
      <c r="D1146" t="s">
        <v>11</v>
      </c>
      <c r="E1146" s="5">
        <v>199975</v>
      </c>
      <c r="F1146" s="5">
        <v>301011.5</v>
      </c>
    </row>
    <row r="1147" spans="1:6" x14ac:dyDescent="0.25">
      <c r="A1147" t="s">
        <v>52</v>
      </c>
      <c r="B1147" s="3">
        <v>44986</v>
      </c>
      <c r="C1147" t="s">
        <v>15</v>
      </c>
      <c r="D1147" t="s">
        <v>8</v>
      </c>
      <c r="E1147" s="5">
        <v>674675</v>
      </c>
      <c r="F1147" s="5">
        <v>1071482.92</v>
      </c>
    </row>
    <row r="1148" spans="1:6" x14ac:dyDescent="0.25">
      <c r="A1148" t="s">
        <v>52</v>
      </c>
      <c r="B1148" s="3">
        <v>44986</v>
      </c>
      <c r="C1148" t="s">
        <v>15</v>
      </c>
      <c r="D1148" t="s">
        <v>34</v>
      </c>
      <c r="E1148" s="5">
        <v>24000</v>
      </c>
      <c r="F1148" s="5">
        <v>54768.7</v>
      </c>
    </row>
    <row r="1149" spans="1:6" x14ac:dyDescent="0.25">
      <c r="A1149" t="s">
        <v>52</v>
      </c>
      <c r="B1149" s="3">
        <v>44986</v>
      </c>
      <c r="C1149" t="s">
        <v>15</v>
      </c>
      <c r="D1149" t="s">
        <v>9</v>
      </c>
      <c r="E1149" s="5">
        <v>100</v>
      </c>
      <c r="F1149" s="5">
        <v>108.25</v>
      </c>
    </row>
    <row r="1150" spans="1:6" x14ac:dyDescent="0.25">
      <c r="A1150" t="s">
        <v>52</v>
      </c>
      <c r="B1150" s="3">
        <v>44986</v>
      </c>
      <c r="C1150" t="s">
        <v>16</v>
      </c>
      <c r="D1150" t="s">
        <v>11</v>
      </c>
      <c r="E1150" s="5">
        <v>1813500</v>
      </c>
      <c r="F1150" s="5">
        <v>2209245.83</v>
      </c>
    </row>
    <row r="1151" spans="1:6" x14ac:dyDescent="0.25">
      <c r="A1151" t="s">
        <v>52</v>
      </c>
      <c r="B1151" s="3">
        <v>44986</v>
      </c>
      <c r="C1151" t="s">
        <v>16</v>
      </c>
      <c r="D1151" t="s">
        <v>17</v>
      </c>
      <c r="E1151" s="5">
        <v>5118297.97</v>
      </c>
      <c r="F1151" s="5">
        <v>7652044.0499999998</v>
      </c>
    </row>
    <row r="1152" spans="1:6" x14ac:dyDescent="0.25">
      <c r="A1152" t="s">
        <v>52</v>
      </c>
      <c r="B1152" s="3">
        <v>44986</v>
      </c>
      <c r="C1152" t="s">
        <v>16</v>
      </c>
      <c r="D1152" t="s">
        <v>25</v>
      </c>
      <c r="E1152" s="5">
        <v>23328</v>
      </c>
      <c r="F1152" s="5">
        <v>37093.35</v>
      </c>
    </row>
    <row r="1153" spans="1:6" x14ac:dyDescent="0.25">
      <c r="A1153" t="s">
        <v>52</v>
      </c>
      <c r="B1153" s="3">
        <v>44986</v>
      </c>
      <c r="C1153" t="s">
        <v>16</v>
      </c>
      <c r="D1153" t="s">
        <v>18</v>
      </c>
      <c r="E1153" s="5">
        <v>17953940.809999999</v>
      </c>
      <c r="F1153" s="5">
        <v>23058312.75</v>
      </c>
    </row>
    <row r="1154" spans="1:6" x14ac:dyDescent="0.25">
      <c r="A1154" t="s">
        <v>52</v>
      </c>
      <c r="B1154" s="3">
        <v>44986</v>
      </c>
      <c r="C1154" t="s">
        <v>16</v>
      </c>
      <c r="D1154" t="s">
        <v>49</v>
      </c>
      <c r="E1154" s="5">
        <v>11.538600000000001</v>
      </c>
      <c r="F1154" s="5">
        <v>527.16</v>
      </c>
    </row>
    <row r="1155" spans="1:6" x14ac:dyDescent="0.25">
      <c r="A1155" t="s">
        <v>52</v>
      </c>
      <c r="B1155" s="3">
        <v>44986</v>
      </c>
      <c r="C1155" t="s">
        <v>16</v>
      </c>
      <c r="D1155" t="s">
        <v>19</v>
      </c>
      <c r="E1155" s="5">
        <v>561960.30000000005</v>
      </c>
      <c r="F1155" s="5">
        <v>1100077.46</v>
      </c>
    </row>
    <row r="1156" spans="1:6" x14ac:dyDescent="0.25">
      <c r="A1156" t="s">
        <v>52</v>
      </c>
      <c r="B1156" s="3">
        <v>44986</v>
      </c>
      <c r="C1156" t="s">
        <v>16</v>
      </c>
      <c r="D1156" t="s">
        <v>8</v>
      </c>
      <c r="E1156" s="5">
        <v>6532821.8399999999</v>
      </c>
      <c r="F1156" s="5">
        <v>9132575.5700000003</v>
      </c>
    </row>
    <row r="1157" spans="1:6" x14ac:dyDescent="0.25">
      <c r="A1157" t="s">
        <v>52</v>
      </c>
      <c r="B1157" s="3">
        <v>44986</v>
      </c>
      <c r="C1157" t="s">
        <v>16</v>
      </c>
      <c r="D1157" t="s">
        <v>9</v>
      </c>
      <c r="E1157" s="5">
        <v>826</v>
      </c>
      <c r="F1157" s="5">
        <v>3086.5</v>
      </c>
    </row>
    <row r="1158" spans="1:6" x14ac:dyDescent="0.25">
      <c r="A1158" t="s">
        <v>52</v>
      </c>
      <c r="B1158" s="3">
        <v>44986</v>
      </c>
      <c r="C1158" t="s">
        <v>16</v>
      </c>
      <c r="D1158" t="s">
        <v>30</v>
      </c>
      <c r="E1158" s="5">
        <v>20325.415400000002</v>
      </c>
      <c r="F1158" s="5">
        <v>44606.5</v>
      </c>
    </row>
    <row r="1159" spans="1:6" x14ac:dyDescent="0.25">
      <c r="A1159" t="s">
        <v>52</v>
      </c>
      <c r="B1159" s="3">
        <v>44986</v>
      </c>
      <c r="C1159" t="s">
        <v>16</v>
      </c>
      <c r="D1159" t="s">
        <v>36</v>
      </c>
      <c r="E1159" s="5">
        <v>8046</v>
      </c>
      <c r="F1159" s="5">
        <v>17675.55</v>
      </c>
    </row>
    <row r="1160" spans="1:6" x14ac:dyDescent="0.25">
      <c r="A1160" t="s">
        <v>52</v>
      </c>
      <c r="B1160" s="3">
        <v>44986</v>
      </c>
      <c r="C1160" t="s">
        <v>16</v>
      </c>
      <c r="D1160" t="s">
        <v>38</v>
      </c>
      <c r="E1160" s="5">
        <v>69984</v>
      </c>
      <c r="F1160" s="5">
        <v>110111.06</v>
      </c>
    </row>
    <row r="1161" spans="1:6" x14ac:dyDescent="0.25">
      <c r="A1161" t="s">
        <v>52</v>
      </c>
      <c r="B1161" s="3">
        <v>44986</v>
      </c>
      <c r="C1161" t="s">
        <v>21</v>
      </c>
      <c r="D1161" t="s">
        <v>25</v>
      </c>
      <c r="E1161" s="5">
        <v>1388.08</v>
      </c>
      <c r="F1161" s="5">
        <v>8691.56</v>
      </c>
    </row>
    <row r="1162" spans="1:6" x14ac:dyDescent="0.25">
      <c r="A1162" t="s">
        <v>52</v>
      </c>
      <c r="B1162" s="3">
        <v>44986</v>
      </c>
      <c r="C1162" t="s">
        <v>21</v>
      </c>
      <c r="D1162" t="s">
        <v>7</v>
      </c>
      <c r="E1162" s="5">
        <v>56357.101799999997</v>
      </c>
      <c r="F1162" s="5">
        <v>221510.87</v>
      </c>
    </row>
    <row r="1163" spans="1:6" x14ac:dyDescent="0.25">
      <c r="A1163" t="s">
        <v>52</v>
      </c>
      <c r="B1163" s="3">
        <v>44986</v>
      </c>
      <c r="C1163" t="s">
        <v>21</v>
      </c>
      <c r="D1163" t="s">
        <v>22</v>
      </c>
      <c r="E1163" s="5">
        <v>8551.6550000000007</v>
      </c>
      <c r="F1163" s="5">
        <v>62351.64</v>
      </c>
    </row>
    <row r="1164" spans="1:6" x14ac:dyDescent="0.25">
      <c r="A1164" t="s">
        <v>52</v>
      </c>
      <c r="B1164" s="3">
        <v>44986</v>
      </c>
      <c r="C1164" t="s">
        <v>21</v>
      </c>
      <c r="D1164" t="s">
        <v>48</v>
      </c>
      <c r="E1164" s="5">
        <v>70.8</v>
      </c>
      <c r="F1164" s="5">
        <v>1325.53</v>
      </c>
    </row>
    <row r="1165" spans="1:6" x14ac:dyDescent="0.25">
      <c r="A1165" t="s">
        <v>52</v>
      </c>
      <c r="B1165" s="3">
        <v>44986</v>
      </c>
      <c r="C1165" t="s">
        <v>21</v>
      </c>
      <c r="D1165" t="s">
        <v>28</v>
      </c>
      <c r="E1165" s="5">
        <v>8448</v>
      </c>
      <c r="F1165" s="5">
        <v>36849.279999999999</v>
      </c>
    </row>
    <row r="1166" spans="1:6" x14ac:dyDescent="0.25">
      <c r="A1166" t="s">
        <v>52</v>
      </c>
      <c r="B1166" s="3">
        <v>44986</v>
      </c>
      <c r="C1166" t="s">
        <v>21</v>
      </c>
      <c r="D1166" t="s">
        <v>19</v>
      </c>
      <c r="E1166" s="5">
        <v>25672.32</v>
      </c>
      <c r="F1166" s="5">
        <v>278051.88</v>
      </c>
    </row>
    <row r="1167" spans="1:6" x14ac:dyDescent="0.25">
      <c r="A1167" t="s">
        <v>52</v>
      </c>
      <c r="B1167" s="3">
        <v>44986</v>
      </c>
      <c r="C1167" t="s">
        <v>21</v>
      </c>
      <c r="D1167" t="s">
        <v>8</v>
      </c>
      <c r="E1167" s="5">
        <v>348804</v>
      </c>
      <c r="F1167" s="5">
        <v>533950.30000000005</v>
      </c>
    </row>
    <row r="1168" spans="1:6" x14ac:dyDescent="0.25">
      <c r="A1168" t="s">
        <v>52</v>
      </c>
      <c r="B1168" s="3">
        <v>44986</v>
      </c>
      <c r="C1168" t="s">
        <v>21</v>
      </c>
      <c r="D1168" t="s">
        <v>29</v>
      </c>
      <c r="E1168" s="5">
        <v>579.70000000000005</v>
      </c>
      <c r="F1168" s="5">
        <v>4863.96</v>
      </c>
    </row>
    <row r="1169" spans="1:6" x14ac:dyDescent="0.25">
      <c r="A1169" t="s">
        <v>52</v>
      </c>
      <c r="B1169" s="3">
        <v>44986</v>
      </c>
      <c r="C1169" t="s">
        <v>21</v>
      </c>
      <c r="D1169" t="s">
        <v>43</v>
      </c>
      <c r="E1169" s="5">
        <v>11400</v>
      </c>
      <c r="F1169" s="5">
        <v>58584.53</v>
      </c>
    </row>
    <row r="1170" spans="1:6" x14ac:dyDescent="0.25">
      <c r="A1170" t="s">
        <v>52</v>
      </c>
      <c r="B1170" s="3">
        <v>44986</v>
      </c>
      <c r="C1170" t="s">
        <v>21</v>
      </c>
      <c r="D1170" t="s">
        <v>23</v>
      </c>
      <c r="E1170" s="5">
        <v>9684</v>
      </c>
      <c r="F1170" s="5">
        <v>61570.66</v>
      </c>
    </row>
    <row r="1171" spans="1:6" x14ac:dyDescent="0.25">
      <c r="A1171" t="s">
        <v>52</v>
      </c>
      <c r="B1171" s="3">
        <v>44986</v>
      </c>
      <c r="C1171" t="s">
        <v>21</v>
      </c>
      <c r="D1171" t="s">
        <v>9</v>
      </c>
      <c r="E1171" s="5">
        <v>5063.1638000000003</v>
      </c>
      <c r="F1171" s="5">
        <v>39015.47</v>
      </c>
    </row>
    <row r="1172" spans="1:6" x14ac:dyDescent="0.25">
      <c r="A1172" t="s">
        <v>52</v>
      </c>
      <c r="B1172" s="3">
        <v>44986</v>
      </c>
      <c r="C1172" t="s">
        <v>21</v>
      </c>
      <c r="D1172" t="s">
        <v>30</v>
      </c>
      <c r="E1172" s="5">
        <v>1045.25</v>
      </c>
      <c r="F1172" s="5">
        <v>10114.77</v>
      </c>
    </row>
    <row r="1173" spans="1:6" x14ac:dyDescent="0.25">
      <c r="A1173" t="s">
        <v>52</v>
      </c>
      <c r="B1173" s="3">
        <v>44986</v>
      </c>
      <c r="C1173" t="s">
        <v>21</v>
      </c>
      <c r="D1173" t="s">
        <v>24</v>
      </c>
      <c r="E1173" s="5">
        <v>114.212</v>
      </c>
      <c r="F1173" s="5">
        <v>486.08</v>
      </c>
    </row>
    <row r="1174" spans="1:6" x14ac:dyDescent="0.25">
      <c r="A1174" t="s">
        <v>53</v>
      </c>
      <c r="B1174" s="3">
        <v>45352</v>
      </c>
      <c r="C1174" t="s">
        <v>6</v>
      </c>
      <c r="D1174" t="s">
        <v>25</v>
      </c>
      <c r="E1174" s="5">
        <v>10</v>
      </c>
      <c r="F1174" s="5">
        <v>96.97</v>
      </c>
    </row>
    <row r="1175" spans="1:6" x14ac:dyDescent="0.25">
      <c r="A1175" t="s">
        <v>53</v>
      </c>
      <c r="B1175" s="3">
        <v>45352</v>
      </c>
      <c r="C1175" t="s">
        <v>6</v>
      </c>
      <c r="D1175" t="s">
        <v>18</v>
      </c>
      <c r="E1175" s="5">
        <v>58496</v>
      </c>
      <c r="F1175" s="5">
        <v>69237.820000000007</v>
      </c>
    </row>
    <row r="1176" spans="1:6" x14ac:dyDescent="0.25">
      <c r="A1176" t="s">
        <v>53</v>
      </c>
      <c r="B1176" s="3">
        <v>45352</v>
      </c>
      <c r="C1176" t="s">
        <v>6</v>
      </c>
      <c r="D1176" t="s">
        <v>7</v>
      </c>
      <c r="E1176" s="5">
        <v>30610</v>
      </c>
      <c r="F1176" s="5">
        <v>29138.95</v>
      </c>
    </row>
    <row r="1177" spans="1:6" x14ac:dyDescent="0.25">
      <c r="A1177" t="s">
        <v>53</v>
      </c>
      <c r="B1177" s="3">
        <v>45352</v>
      </c>
      <c r="C1177" t="s">
        <v>6</v>
      </c>
      <c r="D1177" t="s">
        <v>8</v>
      </c>
      <c r="E1177" s="5">
        <v>37607.049899999998</v>
      </c>
      <c r="F1177" s="5">
        <v>81477.52</v>
      </c>
    </row>
    <row r="1178" spans="1:6" x14ac:dyDescent="0.25">
      <c r="A1178" t="s">
        <v>53</v>
      </c>
      <c r="B1178" s="3">
        <v>45352</v>
      </c>
      <c r="C1178" t="s">
        <v>6</v>
      </c>
      <c r="D1178" t="s">
        <v>9</v>
      </c>
      <c r="E1178" s="5">
        <v>10012.4836</v>
      </c>
      <c r="F1178" s="5">
        <v>8292.36</v>
      </c>
    </row>
    <row r="1179" spans="1:6" x14ac:dyDescent="0.25">
      <c r="A1179" t="s">
        <v>53</v>
      </c>
      <c r="B1179" s="3">
        <v>45352</v>
      </c>
      <c r="C1179" t="s">
        <v>37</v>
      </c>
      <c r="D1179" t="s">
        <v>9</v>
      </c>
      <c r="E1179" s="5">
        <v>1793.6980000000001</v>
      </c>
      <c r="F1179" s="5">
        <v>275.20999999999998</v>
      </c>
    </row>
    <row r="1180" spans="1:6" x14ac:dyDescent="0.25">
      <c r="A1180" t="s">
        <v>53</v>
      </c>
      <c r="B1180" s="3">
        <v>45352</v>
      </c>
      <c r="C1180" t="s">
        <v>10</v>
      </c>
      <c r="D1180" t="s">
        <v>11</v>
      </c>
      <c r="E1180" s="5">
        <v>635369.47690000001</v>
      </c>
      <c r="F1180" s="5">
        <v>1720855.7</v>
      </c>
    </row>
    <row r="1181" spans="1:6" x14ac:dyDescent="0.25">
      <c r="A1181" t="s">
        <v>53</v>
      </c>
      <c r="B1181" s="3">
        <v>45352</v>
      </c>
      <c r="C1181" t="s">
        <v>10</v>
      </c>
      <c r="D1181" t="s">
        <v>18</v>
      </c>
      <c r="E1181" s="5">
        <v>21900</v>
      </c>
      <c r="F1181" s="5">
        <v>36602.81</v>
      </c>
    </row>
    <row r="1182" spans="1:6" x14ac:dyDescent="0.25">
      <c r="A1182" t="s">
        <v>53</v>
      </c>
      <c r="B1182" s="3">
        <v>45352</v>
      </c>
      <c r="C1182" t="s">
        <v>10</v>
      </c>
      <c r="D1182" t="s">
        <v>8</v>
      </c>
      <c r="E1182" s="5">
        <v>247460</v>
      </c>
      <c r="F1182" s="5">
        <v>594267.18000000005</v>
      </c>
    </row>
    <row r="1183" spans="1:6" x14ac:dyDescent="0.25">
      <c r="A1183" t="s">
        <v>53</v>
      </c>
      <c r="B1183" s="3">
        <v>45352</v>
      </c>
      <c r="C1183" t="s">
        <v>10</v>
      </c>
      <c r="D1183" t="s">
        <v>34</v>
      </c>
      <c r="E1183" s="5">
        <v>50000.7</v>
      </c>
      <c r="F1183" s="5">
        <v>98774.73</v>
      </c>
    </row>
    <row r="1184" spans="1:6" x14ac:dyDescent="0.25">
      <c r="A1184" t="s">
        <v>53</v>
      </c>
      <c r="B1184" s="3">
        <v>45352</v>
      </c>
      <c r="C1184" t="s">
        <v>10</v>
      </c>
      <c r="D1184" t="s">
        <v>54</v>
      </c>
      <c r="E1184" s="5">
        <v>1</v>
      </c>
      <c r="F1184" s="5">
        <v>107.69</v>
      </c>
    </row>
    <row r="1185" spans="1:6" x14ac:dyDescent="0.25">
      <c r="A1185" t="s">
        <v>53</v>
      </c>
      <c r="B1185" s="3">
        <v>45352</v>
      </c>
      <c r="C1185" t="s">
        <v>10</v>
      </c>
      <c r="D1185" t="s">
        <v>14</v>
      </c>
      <c r="E1185" s="5">
        <v>19300</v>
      </c>
      <c r="F1185" s="5">
        <v>45355</v>
      </c>
    </row>
    <row r="1186" spans="1:6" x14ac:dyDescent="0.25">
      <c r="A1186" t="s">
        <v>53</v>
      </c>
      <c r="B1186" s="3">
        <v>45352</v>
      </c>
      <c r="C1186" t="s">
        <v>10</v>
      </c>
      <c r="D1186" t="s">
        <v>12</v>
      </c>
      <c r="E1186" s="5">
        <v>208131.95</v>
      </c>
      <c r="F1186" s="5">
        <v>404909.04</v>
      </c>
    </row>
    <row r="1187" spans="1:6" x14ac:dyDescent="0.25">
      <c r="A1187" t="s">
        <v>53</v>
      </c>
      <c r="B1187" s="3">
        <v>45352</v>
      </c>
      <c r="C1187" t="s">
        <v>13</v>
      </c>
      <c r="D1187" t="s">
        <v>11</v>
      </c>
      <c r="E1187" s="5">
        <v>40000.1</v>
      </c>
      <c r="F1187" s="5">
        <v>42983.03</v>
      </c>
    </row>
    <row r="1188" spans="1:6" x14ac:dyDescent="0.25">
      <c r="A1188" t="s">
        <v>53</v>
      </c>
      <c r="B1188" s="3">
        <v>45352</v>
      </c>
      <c r="C1188" t="s">
        <v>13</v>
      </c>
      <c r="D1188" t="s">
        <v>7</v>
      </c>
      <c r="E1188" s="5">
        <v>1635</v>
      </c>
      <c r="F1188" s="5">
        <v>2433.33</v>
      </c>
    </row>
    <row r="1189" spans="1:6" x14ac:dyDescent="0.25">
      <c r="A1189" t="s">
        <v>53</v>
      </c>
      <c r="B1189" s="3">
        <v>45352</v>
      </c>
      <c r="C1189" t="s">
        <v>13</v>
      </c>
      <c r="D1189" t="s">
        <v>48</v>
      </c>
      <c r="E1189" s="5">
        <v>30</v>
      </c>
      <c r="F1189" s="5">
        <v>129.24</v>
      </c>
    </row>
    <row r="1190" spans="1:6" x14ac:dyDescent="0.25">
      <c r="A1190" t="s">
        <v>53</v>
      </c>
      <c r="B1190" s="3">
        <v>45352</v>
      </c>
      <c r="C1190" t="s">
        <v>13</v>
      </c>
      <c r="D1190" t="s">
        <v>26</v>
      </c>
      <c r="E1190" s="5">
        <v>81000</v>
      </c>
      <c r="F1190" s="5">
        <v>107790.09</v>
      </c>
    </row>
    <row r="1191" spans="1:6" x14ac:dyDescent="0.25">
      <c r="A1191" t="s">
        <v>53</v>
      </c>
      <c r="B1191" s="3">
        <v>45352</v>
      </c>
      <c r="C1191" t="s">
        <v>13</v>
      </c>
      <c r="D1191" t="s">
        <v>20</v>
      </c>
      <c r="E1191" s="5">
        <v>22500</v>
      </c>
      <c r="F1191" s="5">
        <v>25672.5</v>
      </c>
    </row>
    <row r="1192" spans="1:6" x14ac:dyDescent="0.25">
      <c r="A1192" t="s">
        <v>53</v>
      </c>
      <c r="B1192" s="3">
        <v>45352</v>
      </c>
      <c r="C1192" t="s">
        <v>13</v>
      </c>
      <c r="D1192" t="s">
        <v>8</v>
      </c>
      <c r="E1192" s="5">
        <v>110000</v>
      </c>
      <c r="F1192" s="5">
        <v>167906.88</v>
      </c>
    </row>
    <row r="1193" spans="1:6" x14ac:dyDescent="0.25">
      <c r="A1193" t="s">
        <v>53</v>
      </c>
      <c r="B1193" s="3">
        <v>45352</v>
      </c>
      <c r="C1193" t="s">
        <v>13</v>
      </c>
      <c r="D1193" t="s">
        <v>31</v>
      </c>
      <c r="E1193" s="5">
        <v>1.75</v>
      </c>
      <c r="F1193" s="5">
        <v>204.33</v>
      </c>
    </row>
    <row r="1194" spans="1:6" x14ac:dyDescent="0.25">
      <c r="A1194" t="s">
        <v>53</v>
      </c>
      <c r="B1194" s="3">
        <v>45352</v>
      </c>
      <c r="C1194" t="s">
        <v>13</v>
      </c>
      <c r="D1194" t="s">
        <v>14</v>
      </c>
      <c r="E1194" s="5">
        <v>21000</v>
      </c>
      <c r="F1194" s="5">
        <v>24153.24</v>
      </c>
    </row>
    <row r="1195" spans="1:6" x14ac:dyDescent="0.25">
      <c r="A1195" t="s">
        <v>53</v>
      </c>
      <c r="B1195" s="3">
        <v>45352</v>
      </c>
      <c r="C1195" t="s">
        <v>15</v>
      </c>
      <c r="D1195" t="s">
        <v>11</v>
      </c>
      <c r="E1195" s="5">
        <v>200000</v>
      </c>
      <c r="F1195" s="5">
        <v>541480.68000000005</v>
      </c>
    </row>
    <row r="1196" spans="1:6" x14ac:dyDescent="0.25">
      <c r="A1196" t="s">
        <v>53</v>
      </c>
      <c r="B1196" s="3">
        <v>45352</v>
      </c>
      <c r="C1196" t="s">
        <v>15</v>
      </c>
      <c r="D1196" t="s">
        <v>7</v>
      </c>
      <c r="E1196" s="5">
        <v>0.90769999999999995</v>
      </c>
      <c r="F1196" s="5">
        <v>44.95</v>
      </c>
    </row>
    <row r="1197" spans="1:6" x14ac:dyDescent="0.25">
      <c r="A1197" t="s">
        <v>53</v>
      </c>
      <c r="B1197" s="3">
        <v>45352</v>
      </c>
      <c r="C1197" t="s">
        <v>15</v>
      </c>
      <c r="D1197" t="s">
        <v>8</v>
      </c>
      <c r="E1197" s="5">
        <v>881685</v>
      </c>
      <c r="F1197" s="5">
        <v>2122092.0699999998</v>
      </c>
    </row>
    <row r="1198" spans="1:6" x14ac:dyDescent="0.25">
      <c r="A1198" t="s">
        <v>53</v>
      </c>
      <c r="B1198" s="3">
        <v>45352</v>
      </c>
      <c r="C1198" t="s">
        <v>15</v>
      </c>
      <c r="D1198" t="s">
        <v>29</v>
      </c>
      <c r="E1198" s="5">
        <v>880</v>
      </c>
      <c r="F1198" s="5">
        <v>3933.96</v>
      </c>
    </row>
    <row r="1199" spans="1:6" x14ac:dyDescent="0.25">
      <c r="A1199" t="s">
        <v>53</v>
      </c>
      <c r="B1199" s="3">
        <v>45352</v>
      </c>
      <c r="C1199" t="s">
        <v>33</v>
      </c>
      <c r="D1199" t="s">
        <v>30</v>
      </c>
      <c r="E1199" s="5">
        <v>1</v>
      </c>
      <c r="F1199" s="5">
        <v>43.12</v>
      </c>
    </row>
    <row r="1200" spans="1:6" x14ac:dyDescent="0.25">
      <c r="A1200" t="s">
        <v>53</v>
      </c>
      <c r="B1200" s="3">
        <v>45352</v>
      </c>
      <c r="C1200" t="s">
        <v>16</v>
      </c>
      <c r="D1200" t="s">
        <v>11</v>
      </c>
      <c r="E1200" s="5">
        <v>3024135</v>
      </c>
      <c r="F1200" s="5">
        <v>3654830.13</v>
      </c>
    </row>
    <row r="1201" spans="1:6" x14ac:dyDescent="0.25">
      <c r="A1201" t="s">
        <v>53</v>
      </c>
      <c r="B1201" s="3">
        <v>45352</v>
      </c>
      <c r="C1201" t="s">
        <v>16</v>
      </c>
      <c r="D1201" t="s">
        <v>17</v>
      </c>
      <c r="E1201" s="5">
        <v>4352487.6900000004</v>
      </c>
      <c r="F1201" s="5">
        <v>7829617.3899999997</v>
      </c>
    </row>
    <row r="1202" spans="1:6" x14ac:dyDescent="0.25">
      <c r="A1202" t="s">
        <v>53</v>
      </c>
      <c r="B1202" s="3">
        <v>45352</v>
      </c>
      <c r="C1202" t="s">
        <v>16</v>
      </c>
      <c r="D1202" t="s">
        <v>25</v>
      </c>
      <c r="E1202" s="5">
        <v>401505</v>
      </c>
      <c r="F1202" s="5">
        <v>568629.93999999994</v>
      </c>
    </row>
    <row r="1203" spans="1:6" x14ac:dyDescent="0.25">
      <c r="A1203" t="s">
        <v>53</v>
      </c>
      <c r="B1203" s="3">
        <v>45352</v>
      </c>
      <c r="C1203" t="s">
        <v>16</v>
      </c>
      <c r="D1203" t="s">
        <v>18</v>
      </c>
      <c r="E1203" s="5">
        <v>22100572.16</v>
      </c>
      <c r="F1203" s="5">
        <v>28947776.789999999</v>
      </c>
    </row>
    <row r="1204" spans="1:6" x14ac:dyDescent="0.25">
      <c r="A1204" t="s">
        <v>53</v>
      </c>
      <c r="B1204" s="3">
        <v>45352</v>
      </c>
      <c r="C1204" t="s">
        <v>16</v>
      </c>
      <c r="D1204" t="s">
        <v>7</v>
      </c>
      <c r="E1204" s="5">
        <v>72035.28</v>
      </c>
      <c r="F1204" s="5">
        <v>85484.62</v>
      </c>
    </row>
    <row r="1205" spans="1:6" x14ac:dyDescent="0.25">
      <c r="A1205" t="s">
        <v>53</v>
      </c>
      <c r="B1205" s="3">
        <v>45352</v>
      </c>
      <c r="C1205" t="s">
        <v>16</v>
      </c>
      <c r="D1205" t="s">
        <v>26</v>
      </c>
      <c r="E1205" s="5">
        <v>47880</v>
      </c>
      <c r="F1205" s="5">
        <v>64008</v>
      </c>
    </row>
    <row r="1206" spans="1:6" x14ac:dyDescent="0.25">
      <c r="A1206" t="s">
        <v>53</v>
      </c>
      <c r="B1206" s="3">
        <v>45352</v>
      </c>
      <c r="C1206" t="s">
        <v>16</v>
      </c>
      <c r="D1206" t="s">
        <v>19</v>
      </c>
      <c r="E1206" s="5">
        <v>332474.723</v>
      </c>
      <c r="F1206" s="5">
        <v>708248.29</v>
      </c>
    </row>
    <row r="1207" spans="1:6" x14ac:dyDescent="0.25">
      <c r="A1207" t="s">
        <v>53</v>
      </c>
      <c r="B1207" s="3">
        <v>45352</v>
      </c>
      <c r="C1207" t="s">
        <v>16</v>
      </c>
      <c r="D1207" t="s">
        <v>20</v>
      </c>
      <c r="E1207" s="5">
        <v>2522820</v>
      </c>
      <c r="F1207" s="5">
        <v>3519907.56</v>
      </c>
    </row>
    <row r="1208" spans="1:6" x14ac:dyDescent="0.25">
      <c r="A1208" t="s">
        <v>53</v>
      </c>
      <c r="B1208" s="3">
        <v>45352</v>
      </c>
      <c r="C1208" t="s">
        <v>16</v>
      </c>
      <c r="D1208" t="s">
        <v>8</v>
      </c>
      <c r="E1208" s="5">
        <v>7886143.8036000002</v>
      </c>
      <c r="F1208" s="5">
        <v>11376813.09</v>
      </c>
    </row>
    <row r="1209" spans="1:6" x14ac:dyDescent="0.25">
      <c r="A1209" t="s">
        <v>53</v>
      </c>
      <c r="B1209" s="3">
        <v>45352</v>
      </c>
      <c r="C1209" t="s">
        <v>16</v>
      </c>
      <c r="D1209" t="s">
        <v>34</v>
      </c>
      <c r="E1209" s="5">
        <v>159404</v>
      </c>
      <c r="F1209" s="5">
        <v>213539.38</v>
      </c>
    </row>
    <row r="1210" spans="1:6" x14ac:dyDescent="0.25">
      <c r="A1210" t="s">
        <v>53</v>
      </c>
      <c r="B1210" s="3">
        <v>45352</v>
      </c>
      <c r="C1210" t="s">
        <v>16</v>
      </c>
      <c r="D1210" t="s">
        <v>30</v>
      </c>
      <c r="E1210" s="5">
        <v>2.3210000000000002</v>
      </c>
      <c r="F1210" s="5">
        <v>28.75</v>
      </c>
    </row>
    <row r="1211" spans="1:6" x14ac:dyDescent="0.25">
      <c r="A1211" t="s">
        <v>53</v>
      </c>
      <c r="B1211" s="3">
        <v>45352</v>
      </c>
      <c r="C1211" t="s">
        <v>21</v>
      </c>
      <c r="D1211" t="s">
        <v>17</v>
      </c>
      <c r="E1211" s="5">
        <v>0.68500000000000005</v>
      </c>
      <c r="F1211" s="5">
        <v>38.51</v>
      </c>
    </row>
    <row r="1212" spans="1:6" x14ac:dyDescent="0.25">
      <c r="A1212" t="s">
        <v>53</v>
      </c>
      <c r="B1212" s="3">
        <v>45352</v>
      </c>
      <c r="C1212" t="s">
        <v>21</v>
      </c>
      <c r="D1212" t="s">
        <v>27</v>
      </c>
      <c r="E1212" s="5">
        <v>2700</v>
      </c>
      <c r="F1212" s="5">
        <v>1585.17</v>
      </c>
    </row>
    <row r="1213" spans="1:6" x14ac:dyDescent="0.25">
      <c r="A1213" t="s">
        <v>53</v>
      </c>
      <c r="B1213" s="3">
        <v>45352</v>
      </c>
      <c r="C1213" t="s">
        <v>21</v>
      </c>
      <c r="D1213" t="s">
        <v>25</v>
      </c>
      <c r="E1213" s="5">
        <v>7.37</v>
      </c>
      <c r="F1213" s="5">
        <v>778.57</v>
      </c>
    </row>
    <row r="1214" spans="1:6" x14ac:dyDescent="0.25">
      <c r="A1214" t="s">
        <v>53</v>
      </c>
      <c r="B1214" s="3">
        <v>45352</v>
      </c>
      <c r="C1214" t="s">
        <v>21</v>
      </c>
      <c r="D1214" t="s">
        <v>18</v>
      </c>
      <c r="E1214" s="5">
        <v>20</v>
      </c>
      <c r="F1214" s="5">
        <v>301.77</v>
      </c>
    </row>
    <row r="1215" spans="1:6" x14ac:dyDescent="0.25">
      <c r="A1215" t="s">
        <v>53</v>
      </c>
      <c r="B1215" s="3">
        <v>45352</v>
      </c>
      <c r="C1215" t="s">
        <v>21</v>
      </c>
      <c r="D1215" t="s">
        <v>42</v>
      </c>
      <c r="E1215" s="5">
        <v>2098</v>
      </c>
      <c r="F1215" s="5">
        <v>20395.099999999999</v>
      </c>
    </row>
    <row r="1216" spans="1:6" x14ac:dyDescent="0.25">
      <c r="A1216" t="s">
        <v>53</v>
      </c>
      <c r="B1216" s="3">
        <v>45352</v>
      </c>
      <c r="C1216" t="s">
        <v>21</v>
      </c>
      <c r="D1216" t="s">
        <v>7</v>
      </c>
      <c r="E1216" s="5">
        <v>115224.7666</v>
      </c>
      <c r="F1216" s="5">
        <v>543479.56000000006</v>
      </c>
    </row>
    <row r="1217" spans="1:6" x14ac:dyDescent="0.25">
      <c r="A1217" t="s">
        <v>53</v>
      </c>
      <c r="B1217" s="3">
        <v>45352</v>
      </c>
      <c r="C1217" t="s">
        <v>21</v>
      </c>
      <c r="D1217" t="s">
        <v>22</v>
      </c>
      <c r="E1217" s="5">
        <v>14323.97</v>
      </c>
      <c r="F1217" s="5">
        <v>56979.86</v>
      </c>
    </row>
    <row r="1218" spans="1:6" x14ac:dyDescent="0.25">
      <c r="A1218" t="s">
        <v>53</v>
      </c>
      <c r="B1218" s="3">
        <v>45352</v>
      </c>
      <c r="C1218" t="s">
        <v>21</v>
      </c>
      <c r="D1218" t="s">
        <v>48</v>
      </c>
      <c r="E1218" s="5">
        <v>1106.5999999999999</v>
      </c>
      <c r="F1218" s="5">
        <v>1000.61</v>
      </c>
    </row>
    <row r="1219" spans="1:6" x14ac:dyDescent="0.25">
      <c r="A1219" t="s">
        <v>53</v>
      </c>
      <c r="B1219" s="3">
        <v>45352</v>
      </c>
      <c r="C1219" t="s">
        <v>21</v>
      </c>
      <c r="D1219" t="s">
        <v>19</v>
      </c>
      <c r="E1219" s="5">
        <v>15327.67</v>
      </c>
      <c r="F1219" s="5">
        <v>77060.3</v>
      </c>
    </row>
    <row r="1220" spans="1:6" x14ac:dyDescent="0.25">
      <c r="A1220" t="s">
        <v>53</v>
      </c>
      <c r="B1220" s="3">
        <v>45352</v>
      </c>
      <c r="C1220" t="s">
        <v>21</v>
      </c>
      <c r="D1220" t="s">
        <v>20</v>
      </c>
      <c r="E1220" s="5">
        <v>168000</v>
      </c>
      <c r="F1220" s="5">
        <v>460738.04</v>
      </c>
    </row>
    <row r="1221" spans="1:6" x14ac:dyDescent="0.25">
      <c r="A1221" t="s">
        <v>53</v>
      </c>
      <c r="B1221" s="3">
        <v>45352</v>
      </c>
      <c r="C1221" t="s">
        <v>21</v>
      </c>
      <c r="D1221" t="s">
        <v>8</v>
      </c>
      <c r="E1221" s="5">
        <v>449280</v>
      </c>
      <c r="F1221" s="5">
        <v>1035244.05</v>
      </c>
    </row>
    <row r="1222" spans="1:6" x14ac:dyDescent="0.25">
      <c r="A1222" t="s">
        <v>53</v>
      </c>
      <c r="B1222" s="3">
        <v>45352</v>
      </c>
      <c r="C1222" t="s">
        <v>21</v>
      </c>
      <c r="D1222" t="s">
        <v>43</v>
      </c>
      <c r="E1222" s="5">
        <v>0.37</v>
      </c>
      <c r="F1222" s="5">
        <v>118.86</v>
      </c>
    </row>
    <row r="1223" spans="1:6" x14ac:dyDescent="0.25">
      <c r="A1223" t="s">
        <v>53</v>
      </c>
      <c r="B1223" s="3">
        <v>45352</v>
      </c>
      <c r="C1223" t="s">
        <v>21</v>
      </c>
      <c r="D1223" t="s">
        <v>23</v>
      </c>
      <c r="E1223" s="5">
        <v>8306.58</v>
      </c>
      <c r="F1223" s="5">
        <v>57620.71</v>
      </c>
    </row>
    <row r="1224" spans="1:6" x14ac:dyDescent="0.25">
      <c r="A1224" t="s">
        <v>53</v>
      </c>
      <c r="B1224" s="3">
        <v>45352</v>
      </c>
      <c r="C1224" t="s">
        <v>21</v>
      </c>
      <c r="D1224" t="s">
        <v>31</v>
      </c>
      <c r="E1224" s="5">
        <v>1058.93</v>
      </c>
      <c r="F1224" s="5">
        <v>5835.02</v>
      </c>
    </row>
    <row r="1225" spans="1:6" x14ac:dyDescent="0.25">
      <c r="A1225" t="s">
        <v>53</v>
      </c>
      <c r="B1225" s="3">
        <v>45352</v>
      </c>
      <c r="C1225" t="s">
        <v>21</v>
      </c>
      <c r="D1225" t="s">
        <v>9</v>
      </c>
      <c r="E1225" s="5">
        <v>26314.655999999999</v>
      </c>
      <c r="F1225" s="5">
        <v>212296.09</v>
      </c>
    </row>
    <row r="1226" spans="1:6" x14ac:dyDescent="0.25">
      <c r="A1226" t="s">
        <v>53</v>
      </c>
      <c r="B1226" s="3">
        <v>45352</v>
      </c>
      <c r="C1226" t="s">
        <v>21</v>
      </c>
      <c r="D1226" t="s">
        <v>30</v>
      </c>
      <c r="E1226" s="5">
        <v>399.4538</v>
      </c>
      <c r="F1226" s="5">
        <v>3031.34</v>
      </c>
    </row>
    <row r="1227" spans="1:6" x14ac:dyDescent="0.25">
      <c r="A1227" t="s">
        <v>53</v>
      </c>
      <c r="B1227" s="3">
        <v>45352</v>
      </c>
      <c r="C1227" t="s">
        <v>21</v>
      </c>
      <c r="D1227" t="s">
        <v>24</v>
      </c>
      <c r="E1227" s="5">
        <v>34.340000000000003</v>
      </c>
      <c r="F1227" s="5">
        <v>156.85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D9E443A1F2644A41A2CDAE9DE7D62" ma:contentTypeVersion="13" ma:contentTypeDescription="Crear nuevo documento." ma:contentTypeScope="" ma:versionID="3ba6142298f53e703c09e403a41d775b">
  <xsd:schema xmlns:xsd="http://www.w3.org/2001/XMLSchema" xmlns:xs="http://www.w3.org/2001/XMLSchema" xmlns:p="http://schemas.microsoft.com/office/2006/metadata/properties" xmlns:ns2="10b47fc0-ba1a-4043-8c5d-14f6c8f5fd8c" xmlns:ns3="f8d1bbd5-fa85-4c38-8027-c01c8c9d12da" targetNamespace="http://schemas.microsoft.com/office/2006/metadata/properties" ma:root="true" ma:fieldsID="dfae32fa4ece8bb7b918d50f26253e96" ns2:_="" ns3:_="">
    <xsd:import namespace="10b47fc0-ba1a-4043-8c5d-14f6c8f5fd8c"/>
    <xsd:import namespace="f8d1bbd5-fa85-4c38-8027-c01c8c9d1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47fc0-ba1a-4043-8c5d-14f6c8f5f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1bbd5-fa85-4c38-8027-c01c8c9d12d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5a06b32-3092-4d6e-8ffb-2b1972ad29ab}" ma:internalName="TaxCatchAll" ma:showField="CatchAllData" ma:web="f8d1bbd5-fa85-4c38-8027-c01c8c9d1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3DEB3-67AE-476E-9A86-535F667FC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9BBE3-9140-49DD-9511-C2ADD0B4C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47fc0-ba1a-4043-8c5d-14f6c8f5fd8c"/>
    <ds:schemaRef ds:uri="f8d1bbd5-fa85-4c38-8027-c01c8c9d1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Henríquez  Meza</dc:creator>
  <cp:lastModifiedBy>Carolina del Rosario Buzzetti Horta</cp:lastModifiedBy>
  <dcterms:created xsi:type="dcterms:W3CDTF">2015-06-05T18:17:20Z</dcterms:created>
  <dcterms:modified xsi:type="dcterms:W3CDTF">2024-04-15T14:52:25Z</dcterms:modified>
</cp:coreProperties>
</file>