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140" windowWidth="28800" windowHeight="11745" tabRatio="312" activeTab="0"/>
  </bookViews>
  <sheets>
    <sheet name="Portada" sheetId="1" r:id="rId1"/>
    <sheet name="Colofón" sheetId="2" r:id="rId2"/>
    <sheet name="1" sheetId="3" r:id="rId3"/>
    <sheet name="2" sheetId="4" r:id="rId4"/>
  </sheets>
  <definedNames>
    <definedName name="_xlnm.Print_Area" localSheetId="2">'1'!$A$1:$L$34</definedName>
    <definedName name="_xlnm.Print_Area" localSheetId="3">'2'!$A$1:$L$33</definedName>
    <definedName name="_xlnm.Print_Area" localSheetId="1">'Colofón'!$A$1:$G$40</definedName>
    <definedName name="_xlnm.Print_Area" localSheetId="0">'Portada'!$A$1:$F$41</definedName>
  </definedNames>
  <calcPr fullCalcOnLoad="1"/>
</workbook>
</file>

<file path=xl/sharedStrings.xml><?xml version="1.0" encoding="utf-8"?>
<sst xmlns="http://schemas.openxmlformats.org/spreadsheetml/2006/main" count="190" uniqueCount="85">
  <si>
    <t>www.odepa.gob.cl</t>
  </si>
  <si>
    <t>Especificaciones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</si>
  <si>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</si>
  <si>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</si>
  <si>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</si>
  <si>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</si>
  <si>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</si>
  <si>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</si>
  <si>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</si>
  <si>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</si>
  <si>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</si>
  <si>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</si>
  <si>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</si>
  <si>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Red Winter No. 2, FOB Golfo</t>
  </si>
  <si>
    <t>Trigo Hard Red Winter No. 2, FOB Golfo (12% proteína)</t>
  </si>
  <si>
    <t>Trigo Hard Red Winter No. 2, FOB Golfo (11,5% proteína)</t>
  </si>
  <si>
    <t>Canadá</t>
  </si>
  <si>
    <t>Maíz Amarillo, FOB Rosario/Buenos Aires</t>
  </si>
  <si>
    <t>Maíz Yellow No. 2, FOB Golfo</t>
  </si>
  <si>
    <t>Maíz Yellow No. 3, FOB Golfo</t>
  </si>
  <si>
    <t>Arroz White elaborado  5% grano partido, FOB Bangkok</t>
  </si>
  <si>
    <t>Arroz White elaborado 10% grano partido, FOB Bangkok</t>
  </si>
  <si>
    <t>Arroz White elaborado 15% grano partido, FOB Bangkok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</si>
  <si>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</si>
  <si>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</si>
  <si>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</si>
  <si>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</si>
  <si>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</si>
  <si>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</si>
  <si>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</si>
  <si>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</si>
  <si>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</si>
  <si>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</si>
  <si>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</si>
  <si>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</si>
  <si>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</si>
  <si>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</si>
  <si>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</si>
  <si>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</si>
  <si>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</si>
  <si>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</si>
  <si>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</si>
  <si>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</si>
  <si>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</si>
  <si>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</si>
  <si>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</si>
  <si>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</si>
  <si>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</si>
  <si>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</si>
  <si>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</si>
  <si>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</si>
  <si>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</si>
  <si>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>anterior</t>
  </si>
  <si>
    <t>actual</t>
  </si>
  <si>
    <t>% Var.</t>
  </si>
  <si>
    <t>Cebada Canadá</t>
  </si>
  <si>
    <t>Teléfono :(56-2) 23973000</t>
  </si>
  <si>
    <t>Fax :(56-2) 23973111</t>
  </si>
  <si>
    <t>Trigo Hard Red Winter No. 2, FOB Golfo (13% proteína)</t>
  </si>
  <si>
    <t>Trigo Hard Red Winter No. 2, FOB Golfo (12,5% proteína)</t>
  </si>
  <si>
    <t>-</t>
  </si>
  <si>
    <t xml:space="preserve"> -</t>
  </si>
  <si>
    <t>Arroz con cáscara Fob, Chicago</t>
  </si>
  <si>
    <t>Arroz White elaborado  5% grano partido, FOB Saigón</t>
  </si>
  <si>
    <t>Arroz White elaborado  15% grano partido, FOB Saigón</t>
  </si>
  <si>
    <t>Precios internacionales - USD/tonelada métrica</t>
  </si>
  <si>
    <t>Precios internacionales - USD/Ton. Métrica</t>
  </si>
  <si>
    <t>Trigo Soft White Winter No. 2, FOB Portland</t>
  </si>
  <si>
    <t>Tailandia*</t>
  </si>
  <si>
    <t>Vietnam*</t>
  </si>
  <si>
    <t>Ganadería (USA)</t>
  </si>
  <si>
    <t>Ganado vivo o en pie</t>
  </si>
  <si>
    <t xml:space="preserve">Ganado de engorde </t>
  </si>
  <si>
    <t>Carne magra de cerdo</t>
  </si>
  <si>
    <t xml:space="preserve"> </t>
  </si>
  <si>
    <t>Trigo Dark Northern Spring 13,0 Minneapolis (Spot)**</t>
  </si>
  <si>
    <t>* Los precios de arroz de Tailandia y Vietnam, generalmente se actualizan usualmente, los días jueves de cada semana.</t>
  </si>
  <si>
    <t>s/i</t>
  </si>
  <si>
    <t>Fuente: elaborado por Odepa con datos de los Mercados de Materias Primas y de Refinitiv.</t>
  </si>
  <si>
    <t>Director(s) y Representante Legal</t>
  </si>
  <si>
    <t>Iván Rodríguez Rojas</t>
  </si>
  <si>
    <t>Junio</t>
  </si>
  <si>
    <t>Julio 2022</t>
  </si>
  <si>
    <t>Trigo Western Red Spring CANADA (13,5% proteína)</t>
  </si>
  <si>
    <t>Nota: Publicamos nuevo precio de trigo canadiense, información sobre características del contrato en: https://www.cmegroup.com/markets/agriculture/grains/canadian-western-red-spring-wheat-fob-vancouver-financially-settled-platts.contractSpecs.html</t>
  </si>
</sst>
</file>

<file path=xl/styles.xml><?xml version="1.0" encoding="utf-8"?>
<styleSheet xmlns="http://schemas.openxmlformats.org/spreadsheetml/2006/main">
  <numFmts count="52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CLP&quot;#,##0_);\(&quot;CLP&quot;#,##0\)"/>
    <numFmt numFmtId="173" formatCode="&quot;CLP&quot;#,##0_);[Red]\(&quot;CLP&quot;#,##0\)"/>
    <numFmt numFmtId="174" formatCode="&quot;CLP&quot;#,##0.00_);\(&quot;CLP&quot;#,##0.00\)"/>
    <numFmt numFmtId="175" formatCode="&quot;CLP&quot;#,##0.00_);[Red]\(&quot;CLP&quot;#,##0.00\)"/>
    <numFmt numFmtId="176" formatCode="_(&quot;CLP&quot;* #,##0_);_(&quot;CLP&quot;* \(#,##0\);_(&quot;CLP&quot;* &quot;-&quot;_);_(@_)"/>
    <numFmt numFmtId="177" formatCode="_(* #,##0_);_(* \(#,##0\);_(* &quot;-&quot;_);_(@_)"/>
    <numFmt numFmtId="178" formatCode="_(&quot;CLP&quot;* #,##0.00_);_(&quot;CLP&quot;* \(#,##0.00\);_(&quot;CLP&quot;* &quot;-&quot;??_);_(@_)"/>
    <numFmt numFmtId="179" formatCode="_(* #,##0.00_);_(* \(#,##0.00\);_(* &quot;-&quot;??_);_(@_)"/>
    <numFmt numFmtId="180" formatCode="&quot;$&quot;\ #,##0;\-&quot;$&quot;\ #,##0"/>
    <numFmt numFmtId="181" formatCode="&quot;$&quot;\ #,##0;[Red]\-&quot;$&quot;\ #,##0"/>
    <numFmt numFmtId="182" formatCode="&quot;$&quot;\ #,##0.00;\-&quot;$&quot;\ #,##0.00"/>
    <numFmt numFmtId="183" formatCode="&quot;$&quot;\ #,##0.00;[Red]\-&quot;$&quot;\ #,##0.00"/>
    <numFmt numFmtId="184" formatCode="_-&quot;$&quot;\ * #,##0_-;\-&quot;$&quot;\ * #,##0_-;_-&quot;$&quot;\ * &quot;-&quot;_-;_-@_-"/>
    <numFmt numFmtId="185" formatCode="_-&quot;$&quot;\ * #,##0.00_-;\-&quot;$&quot;\ * #,##0.00_-;_-&quot;$&quot;\ * &quot;-&quot;??_-;_-@_-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0.00_)"/>
    <numFmt numFmtId="195" formatCode="0.00\ "/>
    <numFmt numFmtId="196" formatCode="0\ "/>
    <numFmt numFmtId="197" formatCode="#.00"/>
    <numFmt numFmtId="198" formatCode="0.00000"/>
    <numFmt numFmtId="199" formatCode="#,##0.0000"/>
    <numFmt numFmtId="200" formatCode="0.0000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  <numFmt numFmtId="205" formatCode="&quot;Yes&quot;;&quot;Yes&quot;;&quot;No&quot;"/>
    <numFmt numFmtId="206" formatCode="&quot;True&quot;;&quot;True&quot;;&quot;False&quot;"/>
    <numFmt numFmtId="207" formatCode="&quot;On&quot;;&quot;On&quot;;&quot;Off&quot;"/>
  </numFmts>
  <fonts count="59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u val="single"/>
      <sz val="14"/>
      <color indexed="2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8">
    <xf numFmtId="19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4" fontId="1" fillId="5" borderId="0" applyBorder="0" applyAlignment="0" applyProtection="0"/>
    <xf numFmtId="194" fontId="1" fillId="5" borderId="0" applyBorder="0" applyAlignment="0" applyProtection="0"/>
    <xf numFmtId="194" fontId="1" fillId="5" borderId="0" applyBorder="0" applyAlignment="0" applyProtection="0"/>
    <xf numFmtId="194" fontId="1" fillId="5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0" fontId="39" fillId="6" borderId="0" applyNumberFormat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4" fontId="1" fillId="8" borderId="0" applyBorder="0" applyAlignment="0" applyProtection="0"/>
    <xf numFmtId="194" fontId="1" fillId="8" borderId="0" applyBorder="0" applyAlignment="0" applyProtection="0"/>
    <xf numFmtId="194" fontId="1" fillId="8" borderId="0" applyBorder="0" applyAlignment="0" applyProtection="0"/>
    <xf numFmtId="194" fontId="1" fillId="8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0" fontId="39" fillId="9" borderId="0" applyNumberFormat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4" fontId="1" fillId="11" borderId="0" applyBorder="0" applyAlignment="0" applyProtection="0"/>
    <xf numFmtId="194" fontId="1" fillId="11" borderId="0" applyBorder="0" applyAlignment="0" applyProtection="0"/>
    <xf numFmtId="194" fontId="1" fillId="11" borderId="0" applyBorder="0" applyAlignment="0" applyProtection="0"/>
    <xf numFmtId="194" fontId="1" fillId="11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0" fontId="39" fillId="12" borderId="0" applyNumberFormat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0" fontId="39" fillId="14" borderId="0" applyNumberFormat="0" applyBorder="0" applyAlignment="0" applyProtection="0"/>
    <xf numFmtId="195" fontId="1" fillId="15" borderId="0" applyBorder="0" applyAlignment="0" applyProtection="0"/>
    <xf numFmtId="195" fontId="1" fillId="15" borderId="0" applyBorder="0" applyAlignment="0" applyProtection="0"/>
    <xf numFmtId="195" fontId="1" fillId="15" borderId="0" applyBorder="0" applyAlignment="0" applyProtection="0"/>
    <xf numFmtId="195" fontId="1" fillId="15" borderId="0" applyBorder="0" applyAlignment="0" applyProtection="0"/>
    <xf numFmtId="194" fontId="1" fillId="15" borderId="0" applyBorder="0" applyAlignment="0" applyProtection="0"/>
    <xf numFmtId="194" fontId="1" fillId="15" borderId="0" applyBorder="0" applyAlignment="0" applyProtection="0"/>
    <xf numFmtId="194" fontId="1" fillId="15" borderId="0" applyBorder="0" applyAlignment="0" applyProtection="0"/>
    <xf numFmtId="194" fontId="1" fillId="15" borderId="0" applyBorder="0" applyAlignment="0" applyProtection="0"/>
    <xf numFmtId="195" fontId="1" fillId="15" borderId="0" applyBorder="0" applyAlignment="0" applyProtection="0"/>
    <xf numFmtId="195" fontId="1" fillId="15" borderId="0" applyBorder="0" applyAlignment="0" applyProtection="0"/>
    <xf numFmtId="0" fontId="39" fillId="16" borderId="0" applyNumberFormat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4" fontId="1" fillId="7" borderId="0" applyBorder="0" applyAlignment="0" applyProtection="0"/>
    <xf numFmtId="194" fontId="1" fillId="7" borderId="0" applyBorder="0" applyAlignment="0" applyProtection="0"/>
    <xf numFmtId="194" fontId="1" fillId="7" borderId="0" applyBorder="0" applyAlignment="0" applyProtection="0"/>
    <xf numFmtId="194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0" fontId="39" fillId="17" borderId="0" applyNumberFormat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0" fontId="39" fillId="20" borderId="0" applyNumberFormat="0" applyBorder="0" applyAlignment="0" applyProtection="0"/>
    <xf numFmtId="195" fontId="1" fillId="21" borderId="0" applyBorder="0" applyAlignment="0" applyProtection="0"/>
    <xf numFmtId="195" fontId="1" fillId="21" borderId="0" applyBorder="0" applyAlignment="0" applyProtection="0"/>
    <xf numFmtId="195" fontId="1" fillId="21" borderId="0" applyBorder="0" applyAlignment="0" applyProtection="0"/>
    <xf numFmtId="195" fontId="1" fillId="21" borderId="0" applyBorder="0" applyAlignment="0" applyProtection="0"/>
    <xf numFmtId="194" fontId="1" fillId="21" borderId="0" applyBorder="0" applyAlignment="0" applyProtection="0"/>
    <xf numFmtId="194" fontId="1" fillId="21" borderId="0" applyBorder="0" applyAlignment="0" applyProtection="0"/>
    <xf numFmtId="194" fontId="1" fillId="21" borderId="0" applyBorder="0" applyAlignment="0" applyProtection="0"/>
    <xf numFmtId="194" fontId="1" fillId="21" borderId="0" applyBorder="0" applyAlignment="0" applyProtection="0"/>
    <xf numFmtId="195" fontId="1" fillId="21" borderId="0" applyBorder="0" applyAlignment="0" applyProtection="0"/>
    <xf numFmtId="195" fontId="1" fillId="21" borderId="0" applyBorder="0" applyAlignment="0" applyProtection="0"/>
    <xf numFmtId="0" fontId="39" fillId="22" borderId="0" applyNumberFormat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4" fontId="1" fillId="23" borderId="0" applyBorder="0" applyAlignment="0" applyProtection="0"/>
    <xf numFmtId="194" fontId="1" fillId="23" borderId="0" applyBorder="0" applyAlignment="0" applyProtection="0"/>
    <xf numFmtId="194" fontId="1" fillId="23" borderId="0" applyBorder="0" applyAlignment="0" applyProtection="0"/>
    <xf numFmtId="194" fontId="1" fillId="23" borderId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0" fontId="39" fillId="24" borderId="0" applyNumberFormat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0" fontId="39" fillId="25" borderId="0" applyNumberFormat="0" applyBorder="0" applyAlignment="0" applyProtection="0"/>
    <xf numFmtId="195" fontId="1" fillId="19" borderId="0" applyBorder="0" applyAlignment="0" applyProtection="0"/>
    <xf numFmtId="195" fontId="1" fillId="19" borderId="0" applyBorder="0" applyAlignment="0" applyProtection="0"/>
    <xf numFmtId="195" fontId="1" fillId="19" borderId="0" applyBorder="0" applyAlignment="0" applyProtection="0"/>
    <xf numFmtId="195" fontId="1" fillId="19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5" fontId="1" fillId="19" borderId="0" applyBorder="0" applyAlignment="0" applyProtection="0"/>
    <xf numFmtId="195" fontId="1" fillId="19" borderId="0" applyBorder="0" applyAlignment="0" applyProtection="0"/>
    <xf numFmtId="0" fontId="39" fillId="26" borderId="0" applyNumberFormat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4" fontId="1" fillId="27" borderId="0" applyBorder="0" applyAlignment="0" applyProtection="0"/>
    <xf numFmtId="194" fontId="1" fillId="27" borderId="0" applyBorder="0" applyAlignment="0" applyProtection="0"/>
    <xf numFmtId="194" fontId="1" fillId="27" borderId="0" applyBorder="0" applyAlignment="0" applyProtection="0"/>
    <xf numFmtId="194" fontId="1" fillId="2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0" fontId="40" fillId="28" borderId="0" applyNumberFormat="0" applyBorder="0" applyAlignment="0" applyProtection="0"/>
    <xf numFmtId="195" fontId="2" fillId="29" borderId="0" applyBorder="0" applyAlignment="0" applyProtection="0"/>
    <xf numFmtId="194" fontId="2" fillId="30" borderId="0" applyBorder="0" applyAlignment="0" applyProtection="0"/>
    <xf numFmtId="0" fontId="40" fillId="31" borderId="0" applyNumberFormat="0" applyBorder="0" applyAlignment="0" applyProtection="0"/>
    <xf numFmtId="195" fontId="2" fillId="21" borderId="0" applyBorder="0" applyAlignment="0" applyProtection="0"/>
    <xf numFmtId="194" fontId="2" fillId="21" borderId="0" applyBorder="0" applyAlignment="0" applyProtection="0"/>
    <xf numFmtId="0" fontId="40" fillId="32" borderId="0" applyNumberFormat="0" applyBorder="0" applyAlignment="0" applyProtection="0"/>
    <xf numFmtId="195" fontId="2" fillId="10" borderId="0" applyBorder="0" applyAlignment="0" applyProtection="0"/>
    <xf numFmtId="194" fontId="2" fillId="23" borderId="0" applyBorder="0" applyAlignment="0" applyProtection="0"/>
    <xf numFmtId="0" fontId="40" fillId="33" borderId="0" applyNumberFormat="0" applyBorder="0" applyAlignment="0" applyProtection="0"/>
    <xf numFmtId="195" fontId="2" fillId="18" borderId="0" applyBorder="0" applyAlignment="0" applyProtection="0"/>
    <xf numFmtId="194" fontId="2" fillId="34" borderId="0" applyBorder="0" applyAlignment="0" applyProtection="0"/>
    <xf numFmtId="0" fontId="40" fillId="35" borderId="0" applyNumberFormat="0" applyBorder="0" applyAlignment="0" applyProtection="0"/>
    <xf numFmtId="195" fontId="2" fillId="29" borderId="0" applyBorder="0" applyAlignment="0" applyProtection="0"/>
    <xf numFmtId="194" fontId="2" fillId="29" borderId="0" applyBorder="0" applyAlignment="0" applyProtection="0"/>
    <xf numFmtId="0" fontId="40" fillId="36" borderId="0" applyNumberFormat="0" applyBorder="0" applyAlignment="0" applyProtection="0"/>
    <xf numFmtId="195" fontId="2" fillId="7" borderId="0" applyBorder="0" applyAlignment="0" applyProtection="0"/>
    <xf numFmtId="194" fontId="2" fillId="37" borderId="0" applyBorder="0" applyAlignment="0" applyProtection="0"/>
    <xf numFmtId="195" fontId="3" fillId="11" borderId="0" applyBorder="0" applyAlignment="0" applyProtection="0"/>
    <xf numFmtId="194" fontId="3" fillId="11" borderId="0" applyBorder="0" applyAlignment="0" applyProtection="0"/>
    <xf numFmtId="0" fontId="41" fillId="38" borderId="0" applyNumberFormat="0" applyBorder="0" applyAlignment="0" applyProtection="0"/>
    <xf numFmtId="0" fontId="42" fillId="39" borderId="1" applyNumberFormat="0" applyAlignment="0" applyProtection="0"/>
    <xf numFmtId="195" fontId="6" fillId="3" borderId="2" applyAlignment="0" applyProtection="0"/>
    <xf numFmtId="195" fontId="6" fillId="4" borderId="2" applyAlignment="0" applyProtection="0"/>
    <xf numFmtId="194" fontId="6" fillId="18" borderId="2" applyAlignment="0" applyProtection="0"/>
    <xf numFmtId="0" fontId="43" fillId="40" borderId="3" applyNumberFormat="0" applyAlignment="0" applyProtection="0"/>
    <xf numFmtId="195" fontId="4" fillId="41" borderId="4" applyAlignment="0" applyProtection="0"/>
    <xf numFmtId="195" fontId="4" fillId="41" borderId="4" applyAlignment="0" applyProtection="0"/>
    <xf numFmtId="194" fontId="4" fillId="41" borderId="4" applyAlignment="0" applyProtection="0"/>
    <xf numFmtId="194" fontId="4" fillId="41" borderId="4" applyAlignment="0" applyProtection="0"/>
    <xf numFmtId="0" fontId="44" fillId="0" borderId="5" applyNumberFormat="0" applyFill="0" applyAlignment="0" applyProtection="0"/>
    <xf numFmtId="195" fontId="5" fillId="0" borderId="6" applyFill="0" applyAlignment="0" applyProtection="0"/>
    <xf numFmtId="194" fontId="5" fillId="0" borderId="6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195" fontId="7" fillId="0" borderId="0" applyFill="0" applyBorder="0" applyAlignment="0" applyProtection="0"/>
    <xf numFmtId="194" fontId="8" fillId="0" borderId="0" applyFill="0" applyBorder="0" applyAlignment="0" applyProtection="0"/>
    <xf numFmtId="0" fontId="40" fillId="42" borderId="0" applyNumberFormat="0" applyBorder="0" applyAlignment="0" applyProtection="0"/>
    <xf numFmtId="195" fontId="2" fillId="29" borderId="0" applyBorder="0" applyAlignment="0" applyProtection="0"/>
    <xf numFmtId="194" fontId="2" fillId="43" borderId="0" applyBorder="0" applyAlignment="0" applyProtection="0"/>
    <xf numFmtId="0" fontId="40" fillId="44" borderId="0" applyNumberFormat="0" applyBorder="0" applyAlignment="0" applyProtection="0"/>
    <xf numFmtId="195" fontId="2" fillId="45" borderId="0" applyBorder="0" applyAlignment="0" applyProtection="0"/>
    <xf numFmtId="194" fontId="2" fillId="45" borderId="0" applyBorder="0" applyAlignment="0" applyProtection="0"/>
    <xf numFmtId="0" fontId="40" fillId="46" borderId="0" applyNumberFormat="0" applyBorder="0" applyAlignment="0" applyProtection="0"/>
    <xf numFmtId="195" fontId="2" fillId="47" borderId="0" applyBorder="0" applyAlignment="0" applyProtection="0"/>
    <xf numFmtId="194" fontId="2" fillId="47" borderId="0" applyBorder="0" applyAlignment="0" applyProtection="0"/>
    <xf numFmtId="0" fontId="40" fillId="48" borderId="0" applyNumberFormat="0" applyBorder="0" applyAlignment="0" applyProtection="0"/>
    <xf numFmtId="195" fontId="2" fillId="49" borderId="0" applyBorder="0" applyAlignment="0" applyProtection="0"/>
    <xf numFmtId="194" fontId="2" fillId="34" borderId="0" applyBorder="0" applyAlignment="0" applyProtection="0"/>
    <xf numFmtId="0" fontId="40" fillId="50" borderId="0" applyNumberFormat="0" applyBorder="0" applyAlignment="0" applyProtection="0"/>
    <xf numFmtId="195" fontId="2" fillId="29" borderId="0" applyBorder="0" applyAlignment="0" applyProtection="0"/>
    <xf numFmtId="194" fontId="2" fillId="29" borderId="0" applyBorder="0" applyAlignment="0" applyProtection="0"/>
    <xf numFmtId="0" fontId="40" fillId="51" borderId="0" applyNumberFormat="0" applyBorder="0" applyAlignment="0" applyProtection="0"/>
    <xf numFmtId="195" fontId="2" fillId="52" borderId="0" applyBorder="0" applyAlignment="0" applyProtection="0"/>
    <xf numFmtId="194" fontId="2" fillId="52" borderId="0" applyBorder="0" applyAlignment="0" applyProtection="0"/>
    <xf numFmtId="0" fontId="47" fillId="53" borderId="1" applyNumberFormat="0" applyAlignment="0" applyProtection="0"/>
    <xf numFmtId="195" fontId="9" fillId="7" borderId="2" applyAlignment="0" applyProtection="0"/>
    <xf numFmtId="194" fontId="9" fillId="7" borderId="2" applyAlignment="0" applyProtection="0"/>
    <xf numFmtId="194" fontId="25" fillId="0" borderId="0" applyFill="0" applyBorder="0" applyAlignment="0" applyProtection="0"/>
    <xf numFmtId="194" fontId="25" fillId="0" borderId="0" applyFill="0" applyBorder="0" applyAlignment="0" applyProtection="0"/>
    <xf numFmtId="194" fontId="48" fillId="0" borderId="0" applyNumberFormat="0" applyFill="0" applyBorder="0" applyAlignment="0" applyProtection="0"/>
    <xf numFmtId="0" fontId="49" fillId="54" borderId="0" applyNumberFormat="0" applyBorder="0" applyAlignment="0" applyProtection="0"/>
    <xf numFmtId="195" fontId="10" fillId="8" borderId="0" applyBorder="0" applyAlignment="0" applyProtection="0"/>
    <xf numFmtId="194" fontId="10" fillId="8" borderId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50" fillId="55" borderId="0" applyNumberFormat="0" applyBorder="0" applyAlignment="0" applyProtection="0"/>
    <xf numFmtId="195" fontId="11" fillId="10" borderId="0" applyBorder="0" applyAlignment="0" applyProtection="0"/>
    <xf numFmtId="194" fontId="11" fillId="10" borderId="0" applyBorder="0" applyAlignment="0" applyProtection="0"/>
    <xf numFmtId="0" fontId="12" fillId="0" borderId="0">
      <alignment/>
      <protection/>
    </xf>
    <xf numFmtId="195" fontId="0" fillId="0" borderId="0">
      <alignment/>
      <protection/>
    </xf>
    <xf numFmtId="195" fontId="0" fillId="0" borderId="0">
      <alignment/>
      <protection/>
    </xf>
    <xf numFmtId="0" fontId="0" fillId="0" borderId="0">
      <alignment/>
      <protection/>
    </xf>
    <xf numFmtId="195" fontId="0" fillId="0" borderId="0">
      <alignment/>
      <protection/>
    </xf>
    <xf numFmtId="194" fontId="0" fillId="0" borderId="0">
      <alignment/>
      <protection/>
    </xf>
    <xf numFmtId="195" fontId="0" fillId="0" borderId="0">
      <alignment/>
      <protection/>
    </xf>
    <xf numFmtId="0" fontId="0" fillId="56" borderId="8" applyNumberFormat="0" applyFont="0" applyAlignment="0" applyProtection="0"/>
    <xf numFmtId="195" fontId="0" fillId="10" borderId="9" applyAlignment="0" applyProtection="0"/>
    <xf numFmtId="195" fontId="0" fillId="3" borderId="9" applyAlignment="0" applyProtection="0"/>
    <xf numFmtId="194" fontId="0" fillId="3" borderId="9" applyAlignment="0" applyProtection="0"/>
    <xf numFmtId="9" fontId="0" fillId="0" borderId="0" applyFont="0" applyFill="0" applyBorder="0" applyAlignment="0" applyProtection="0"/>
    <xf numFmtId="0" fontId="51" fillId="39" borderId="10" applyNumberFormat="0" applyAlignment="0" applyProtection="0"/>
    <xf numFmtId="195" fontId="13" fillId="3" borderId="11" applyAlignment="0" applyProtection="0"/>
    <xf numFmtId="195" fontId="13" fillId="4" borderId="11" applyAlignment="0" applyProtection="0"/>
    <xf numFmtId="194" fontId="13" fillId="18" borderId="11" applyAlignment="0" applyProtection="0"/>
    <xf numFmtId="0" fontId="52" fillId="0" borderId="0" applyNumberFormat="0" applyFill="0" applyBorder="0" applyAlignment="0" applyProtection="0"/>
    <xf numFmtId="195" fontId="14" fillId="0" borderId="0" applyFill="0" applyBorder="0" applyAlignment="0" applyProtection="0"/>
    <xf numFmtId="194" fontId="14" fillId="0" borderId="0" applyFill="0" applyBorder="0" applyAlignment="0" applyProtection="0"/>
    <xf numFmtId="0" fontId="53" fillId="0" borderId="0" applyNumberFormat="0" applyFill="0" applyBorder="0" applyAlignment="0" applyProtection="0"/>
    <xf numFmtId="195" fontId="15" fillId="0" borderId="0" applyFill="0" applyBorder="0" applyAlignment="0" applyProtection="0"/>
    <xf numFmtId="194" fontId="15" fillId="0" borderId="0" applyFill="0" applyBorder="0" applyAlignment="0" applyProtection="0"/>
    <xf numFmtId="0" fontId="54" fillId="0" borderId="0" applyNumberFormat="0" applyFill="0" applyBorder="0" applyAlignment="0" applyProtection="0"/>
    <xf numFmtId="195" fontId="17" fillId="0" borderId="12" applyFill="0" applyAlignment="0" applyProtection="0"/>
    <xf numFmtId="194" fontId="18" fillId="0" borderId="13" applyFill="0" applyAlignment="0" applyProtection="0"/>
    <xf numFmtId="0" fontId="55" fillId="0" borderId="14" applyNumberFormat="0" applyFill="0" applyAlignment="0" applyProtection="0"/>
    <xf numFmtId="195" fontId="19" fillId="0" borderId="15" applyFill="0" applyAlignment="0" applyProtection="0"/>
    <xf numFmtId="194" fontId="20" fillId="0" borderId="15" applyFill="0" applyAlignment="0" applyProtection="0"/>
    <xf numFmtId="0" fontId="46" fillId="0" borderId="16" applyNumberFormat="0" applyFill="0" applyAlignment="0" applyProtection="0"/>
    <xf numFmtId="195" fontId="7" fillId="0" borderId="17" applyFill="0" applyAlignment="0" applyProtection="0"/>
    <xf numFmtId="194" fontId="8" fillId="0" borderId="18" applyFill="0" applyAlignment="0" applyProtection="0"/>
    <xf numFmtId="195" fontId="21" fillId="0" borderId="0" applyFill="0" applyBorder="0" applyAlignment="0" applyProtection="0"/>
    <xf numFmtId="194" fontId="22" fillId="0" borderId="0" applyFill="0" applyBorder="0" applyAlignment="0" applyProtection="0"/>
    <xf numFmtId="0" fontId="56" fillId="0" borderId="19" applyNumberFormat="0" applyFill="0" applyAlignment="0" applyProtection="0"/>
    <xf numFmtId="195" fontId="16" fillId="0" borderId="20" applyFill="0" applyAlignment="0" applyProtection="0"/>
    <xf numFmtId="195" fontId="16" fillId="0" borderId="20" applyFill="0" applyAlignment="0" applyProtection="0"/>
    <xf numFmtId="194" fontId="16" fillId="0" borderId="21" applyFill="0" applyAlignment="0" applyProtection="0"/>
    <xf numFmtId="194" fontId="16" fillId="0" borderId="21" applyFill="0" applyAlignment="0" applyProtection="0"/>
  </cellStyleXfs>
  <cellXfs count="213">
    <xf numFmtId="194" fontId="0" fillId="0" borderId="0" xfId="0" applyAlignment="1">
      <alignment/>
    </xf>
    <xf numFmtId="194" fontId="0" fillId="0" borderId="0" xfId="0" applyBorder="1" applyAlignment="1">
      <alignment/>
    </xf>
    <xf numFmtId="194" fontId="23" fillId="0" borderId="0" xfId="0" applyFont="1" applyBorder="1" applyAlignment="1">
      <alignment horizontal="center"/>
    </xf>
    <xf numFmtId="194" fontId="26" fillId="0" borderId="0" xfId="0" applyFont="1" applyAlignment="1">
      <alignment/>
    </xf>
    <xf numFmtId="194" fontId="26" fillId="0" borderId="0" xfId="0" applyFont="1" applyAlignment="1" applyProtection="1">
      <alignment/>
      <protection/>
    </xf>
    <xf numFmtId="194" fontId="27" fillId="0" borderId="0" xfId="0" applyFont="1" applyAlignment="1">
      <alignment/>
    </xf>
    <xf numFmtId="194" fontId="26" fillId="0" borderId="0" xfId="0" applyFont="1" applyAlignment="1" applyProtection="1">
      <alignment horizontal="center"/>
      <protection/>
    </xf>
    <xf numFmtId="194" fontId="23" fillId="0" borderId="0" xfId="0" applyFont="1" applyBorder="1" applyAlignment="1">
      <alignment horizontal="center" vertical="center"/>
    </xf>
    <xf numFmtId="194" fontId="0" fillId="0" borderId="0" xfId="0" applyFont="1" applyBorder="1" applyAlignment="1">
      <alignment horizontal="center"/>
    </xf>
    <xf numFmtId="194" fontId="24" fillId="0" borderId="0" xfId="217" applyNumberFormat="1" applyFont="1" applyFill="1" applyBorder="1" applyAlignment="1" applyProtection="1">
      <alignment horizontal="center"/>
      <protection/>
    </xf>
    <xf numFmtId="194" fontId="28" fillId="0" borderId="0" xfId="217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0" fontId="32" fillId="0" borderId="0" xfId="0" applyNumberFormat="1" applyFont="1" applyAlignment="1">
      <alignment/>
    </xf>
    <xf numFmtId="194" fontId="0" fillId="57" borderId="0" xfId="0" applyFill="1" applyAlignment="1">
      <alignment/>
    </xf>
    <xf numFmtId="194" fontId="26" fillId="3" borderId="22" xfId="0" applyFont="1" applyFill="1" applyBorder="1" applyAlignment="1" applyProtection="1">
      <alignment/>
      <protection/>
    </xf>
    <xf numFmtId="194" fontId="34" fillId="3" borderId="23" xfId="0" applyFont="1" applyFill="1" applyBorder="1" applyAlignment="1" applyProtection="1">
      <alignment/>
      <protection/>
    </xf>
    <xf numFmtId="194" fontId="26" fillId="3" borderId="23" xfId="0" applyFont="1" applyFill="1" applyBorder="1" applyAlignment="1" applyProtection="1">
      <alignment/>
      <protection/>
    </xf>
    <xf numFmtId="194" fontId="26" fillId="3" borderId="24" xfId="0" applyFont="1" applyFill="1" applyBorder="1" applyAlignment="1" applyProtection="1">
      <alignment/>
      <protection/>
    </xf>
    <xf numFmtId="194" fontId="26" fillId="3" borderId="25" xfId="0" applyFont="1" applyFill="1" applyBorder="1" applyAlignment="1" applyProtection="1">
      <alignment/>
      <protection/>
    </xf>
    <xf numFmtId="194" fontId="26" fillId="4" borderId="26" xfId="0" applyFont="1" applyFill="1" applyBorder="1" applyAlignment="1" applyProtection="1">
      <alignment/>
      <protection/>
    </xf>
    <xf numFmtId="194" fontId="26" fillId="4" borderId="27" xfId="0" applyFont="1" applyFill="1" applyBorder="1" applyAlignment="1" applyProtection="1">
      <alignment/>
      <protection/>
    </xf>
    <xf numFmtId="194" fontId="26" fillId="4" borderId="24" xfId="0" applyFont="1" applyFill="1" applyBorder="1" applyAlignment="1" applyProtection="1">
      <alignment/>
      <protection/>
    </xf>
    <xf numFmtId="194" fontId="35" fillId="4" borderId="25" xfId="0" applyFont="1" applyFill="1" applyBorder="1" applyAlignment="1" applyProtection="1">
      <alignment horizontal="center" vertical="center" wrapText="1"/>
      <protection/>
    </xf>
    <xf numFmtId="194" fontId="34" fillId="0" borderId="28" xfId="0" applyFont="1" applyBorder="1" applyAlignment="1" applyProtection="1">
      <alignment horizontal="center" vertical="center"/>
      <protection/>
    </xf>
    <xf numFmtId="0" fontId="34" fillId="0" borderId="28" xfId="0" applyNumberFormat="1" applyFont="1" applyBorder="1" applyAlignment="1" applyProtection="1">
      <alignment horizontal="center" vertical="center"/>
      <protection/>
    </xf>
    <xf numFmtId="194" fontId="26" fillId="0" borderId="29" xfId="0" applyFont="1" applyBorder="1" applyAlignment="1" applyProtection="1">
      <alignment horizontal="right"/>
      <protection/>
    </xf>
    <xf numFmtId="2" fontId="26" fillId="19" borderId="30" xfId="0" applyNumberFormat="1" applyFont="1" applyFill="1" applyBorder="1" applyAlignment="1" applyProtection="1">
      <alignment horizontal="center" vertical="center"/>
      <protection/>
    </xf>
    <xf numFmtId="2" fontId="26" fillId="0" borderId="30" xfId="0" applyNumberFormat="1" applyFont="1" applyBorder="1" applyAlignment="1" applyProtection="1">
      <alignment horizontal="right" vertical="center"/>
      <protection/>
    </xf>
    <xf numFmtId="2" fontId="26" fillId="19" borderId="30" xfId="0" applyNumberFormat="1" applyFont="1" applyFill="1" applyBorder="1" applyAlignment="1" applyProtection="1">
      <alignment vertical="center"/>
      <protection/>
    </xf>
    <xf numFmtId="194" fontId="26" fillId="3" borderId="31" xfId="0" applyFont="1" applyFill="1" applyBorder="1" applyAlignment="1" applyProtection="1">
      <alignment/>
      <protection/>
    </xf>
    <xf numFmtId="194" fontId="34" fillId="0" borderId="29" xfId="0" applyFont="1" applyBorder="1" applyAlignment="1" applyProtection="1">
      <alignment horizontal="center"/>
      <protection/>
    </xf>
    <xf numFmtId="194" fontId="26" fillId="0" borderId="29" xfId="0" applyFont="1" applyBorder="1" applyAlignment="1" applyProtection="1">
      <alignment vertical="center"/>
      <protection/>
    </xf>
    <xf numFmtId="194" fontId="26" fillId="19" borderId="26" xfId="0" applyFont="1" applyFill="1" applyBorder="1" applyAlignment="1" applyProtection="1">
      <alignment/>
      <protection/>
    </xf>
    <xf numFmtId="195" fontId="26" fillId="0" borderId="26" xfId="0" applyNumberFormat="1" applyFont="1" applyBorder="1" applyAlignment="1" applyProtection="1">
      <alignment/>
      <protection/>
    </xf>
    <xf numFmtId="195" fontId="36" fillId="19" borderId="26" xfId="0" applyNumberFormat="1" applyFont="1" applyFill="1" applyBorder="1" applyAlignment="1" applyProtection="1">
      <alignment/>
      <protection/>
    </xf>
    <xf numFmtId="195" fontId="36" fillId="0" borderId="26" xfId="0" applyNumberFormat="1" applyFont="1" applyBorder="1" applyAlignment="1" applyProtection="1">
      <alignment/>
      <protection/>
    </xf>
    <xf numFmtId="195" fontId="26" fillId="19" borderId="26" xfId="0" applyNumberFormat="1" applyFont="1" applyFill="1" applyBorder="1" applyAlignment="1" applyProtection="1">
      <alignment/>
      <protection/>
    </xf>
    <xf numFmtId="195" fontId="34" fillId="0" borderId="26" xfId="0" applyNumberFormat="1" applyFont="1" applyBorder="1" applyAlignment="1" applyProtection="1">
      <alignment/>
      <protection/>
    </xf>
    <xf numFmtId="195" fontId="26" fillId="19" borderId="26" xfId="0" applyNumberFormat="1" applyFont="1" applyFill="1" applyBorder="1" applyAlignment="1">
      <alignment/>
    </xf>
    <xf numFmtId="194" fontId="34" fillId="0" borderId="26" xfId="0" applyFont="1" applyBorder="1" applyAlignment="1" applyProtection="1">
      <alignment/>
      <protection/>
    </xf>
    <xf numFmtId="194" fontId="26" fillId="0" borderId="26" xfId="0" applyFont="1" applyBorder="1" applyAlignment="1" applyProtection="1">
      <alignment/>
      <protection/>
    </xf>
    <xf numFmtId="194" fontId="34" fillId="19" borderId="26" xfId="0" applyFont="1" applyFill="1" applyBorder="1" applyAlignment="1" applyProtection="1">
      <alignment/>
      <protection/>
    </xf>
    <xf numFmtId="194" fontId="34" fillId="0" borderId="28" xfId="0" applyFont="1" applyBorder="1" applyAlignment="1" applyProtection="1">
      <alignment horizontal="center" vertical="center" wrapText="1"/>
      <protection/>
    </xf>
    <xf numFmtId="2" fontId="26" fillId="0" borderId="30" xfId="0" applyNumberFormat="1" applyFont="1" applyBorder="1" applyAlignment="1" applyProtection="1">
      <alignment horizontal="right"/>
      <protection/>
    </xf>
    <xf numFmtId="0" fontId="34" fillId="4" borderId="32" xfId="0" applyNumberFormat="1" applyFont="1" applyFill="1" applyBorder="1" applyAlignment="1" applyProtection="1">
      <alignment horizontal="center"/>
      <protection/>
    </xf>
    <xf numFmtId="195" fontId="57" fillId="58" borderId="26" xfId="0" applyNumberFormat="1" applyFont="1" applyFill="1" applyBorder="1" applyAlignment="1" applyProtection="1">
      <alignment/>
      <protection/>
    </xf>
    <xf numFmtId="194" fontId="0" fillId="0" borderId="0" xfId="0" applyBorder="1" applyAlignment="1">
      <alignment/>
    </xf>
    <xf numFmtId="194" fontId="23" fillId="0" borderId="0" xfId="0" applyFont="1" applyBorder="1" applyAlignment="1">
      <alignment/>
    </xf>
    <xf numFmtId="194" fontId="26" fillId="59" borderId="26" xfId="0" applyFont="1" applyFill="1" applyBorder="1" applyAlignment="1" applyProtection="1">
      <alignment/>
      <protection/>
    </xf>
    <xf numFmtId="194" fontId="26" fillId="0" borderId="26" xfId="0" applyFont="1" applyBorder="1" applyAlignment="1" applyProtection="1">
      <alignment/>
      <protection/>
    </xf>
    <xf numFmtId="195" fontId="57" fillId="0" borderId="26" xfId="0" applyNumberFormat="1" applyFont="1" applyBorder="1" applyAlignment="1" applyProtection="1">
      <alignment/>
      <protection/>
    </xf>
    <xf numFmtId="194" fontId="26" fillId="60" borderId="26" xfId="0" applyFont="1" applyFill="1" applyBorder="1" applyAlignment="1" applyProtection="1">
      <alignment/>
      <protection/>
    </xf>
    <xf numFmtId="195" fontId="34" fillId="0" borderId="23" xfId="0" applyNumberFormat="1" applyFont="1" applyBorder="1" applyAlignment="1" applyProtection="1">
      <alignment horizontal="center" vertical="center"/>
      <protection/>
    </xf>
    <xf numFmtId="195" fontId="26" fillId="0" borderId="24" xfId="0" applyNumberFormat="1" applyFont="1" applyBorder="1" applyAlignment="1" applyProtection="1">
      <alignment horizontal="right"/>
      <protection/>
    </xf>
    <xf numFmtId="2" fontId="34" fillId="0" borderId="33" xfId="0" applyNumberFormat="1" applyFont="1" applyBorder="1" applyAlignment="1" applyProtection="1">
      <alignment horizontal="center"/>
      <protection/>
    </xf>
    <xf numFmtId="195" fontId="34" fillId="0" borderId="33" xfId="0" applyNumberFormat="1" applyFont="1" applyBorder="1" applyAlignment="1" applyProtection="1">
      <alignment horizontal="center" vertical="center"/>
      <protection/>
    </xf>
    <xf numFmtId="2" fontId="34" fillId="0" borderId="23" xfId="0" applyNumberFormat="1" applyFont="1" applyBorder="1" applyAlignment="1" applyProtection="1">
      <alignment horizontal="center"/>
      <protection/>
    </xf>
    <xf numFmtId="0" fontId="0" fillId="0" borderId="0" xfId="0" applyNumberFormat="1" applyBorder="1" applyAlignment="1">
      <alignment/>
    </xf>
    <xf numFmtId="0" fontId="33" fillId="0" borderId="0" xfId="0" applyNumberFormat="1" applyFont="1" applyBorder="1" applyAlignment="1">
      <alignment vertical="center"/>
    </xf>
    <xf numFmtId="0" fontId="29" fillId="0" borderId="0" xfId="0" applyNumberFormat="1" applyFont="1" applyBorder="1" applyAlignment="1">
      <alignment/>
    </xf>
    <xf numFmtId="0" fontId="33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0" fontId="29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194" fontId="30" fillId="0" borderId="0" xfId="217" applyFont="1" applyBorder="1" applyAlignment="1">
      <alignment/>
    </xf>
    <xf numFmtId="2" fontId="3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95" fontId="34" fillId="0" borderId="26" xfId="0" applyNumberFormat="1" applyFont="1" applyBorder="1" applyAlignment="1">
      <alignment/>
    </xf>
    <xf numFmtId="195" fontId="26" fillId="58" borderId="26" xfId="0" applyNumberFormat="1" applyFont="1" applyFill="1" applyBorder="1" applyAlignment="1" applyProtection="1">
      <alignment/>
      <protection/>
    </xf>
    <xf numFmtId="195" fontId="26" fillId="59" borderId="26" xfId="0" applyNumberFormat="1" applyFont="1" applyFill="1" applyBorder="1" applyAlignment="1" applyProtection="1">
      <alignment/>
      <protection/>
    </xf>
    <xf numFmtId="195" fontId="26" fillId="61" borderId="26" xfId="0" applyNumberFormat="1" applyFont="1" applyFill="1" applyBorder="1" applyAlignment="1" applyProtection="1">
      <alignment/>
      <protection/>
    </xf>
    <xf numFmtId="195" fontId="26" fillId="62" borderId="26" xfId="0" applyNumberFormat="1" applyFont="1" applyFill="1" applyBorder="1" applyAlignment="1" applyProtection="1">
      <alignment/>
      <protection/>
    </xf>
    <xf numFmtId="195" fontId="34" fillId="61" borderId="26" xfId="0" applyNumberFormat="1" applyFont="1" applyFill="1" applyBorder="1" applyAlignment="1" applyProtection="1">
      <alignment/>
      <protection/>
    </xf>
    <xf numFmtId="194" fontId="0" fillId="0" borderId="0" xfId="0" applyAlignment="1">
      <alignment horizontal="left"/>
    </xf>
    <xf numFmtId="2" fontId="31" fillId="0" borderId="0" xfId="0" applyNumberFormat="1" applyFont="1" applyBorder="1" applyAlignment="1">
      <alignment/>
    </xf>
    <xf numFmtId="2" fontId="31" fillId="0" borderId="0" xfId="0" applyNumberFormat="1" applyFont="1" applyBorder="1" applyAlignment="1">
      <alignment vertical="center"/>
    </xf>
    <xf numFmtId="194" fontId="0" fillId="0" borderId="0" xfId="0" applyBorder="1" applyAlignment="1">
      <alignment horizontal="center"/>
    </xf>
    <xf numFmtId="194" fontId="23" fillId="0" borderId="0" xfId="0" applyFont="1" applyBorder="1" applyAlignment="1">
      <alignment horizontal="left"/>
    </xf>
    <xf numFmtId="0" fontId="29" fillId="0" borderId="0" xfId="0" applyNumberFormat="1" applyFont="1" applyBorder="1" applyAlignment="1">
      <alignment horizontal="left"/>
    </xf>
    <xf numFmtId="195" fontId="26" fillId="0" borderId="34" xfId="0" applyNumberFormat="1" applyFont="1" applyBorder="1" applyAlignment="1" applyProtection="1">
      <alignment horizontal="right"/>
      <protection/>
    </xf>
    <xf numFmtId="2" fontId="26" fillId="62" borderId="32" xfId="0" applyNumberFormat="1" applyFont="1" applyFill="1" applyBorder="1" applyAlignment="1" applyProtection="1">
      <alignment horizontal="right" vertical="center"/>
      <protection/>
    </xf>
    <xf numFmtId="195" fontId="29" fillId="0" borderId="0" xfId="0" applyNumberFormat="1" applyFont="1" applyAlignment="1" applyProtection="1">
      <alignment/>
      <protection/>
    </xf>
    <xf numFmtId="194" fontId="29" fillId="0" borderId="0" xfId="0" applyFont="1" applyAlignment="1">
      <alignment/>
    </xf>
    <xf numFmtId="2" fontId="26" fillId="19" borderId="30" xfId="0" applyNumberFormat="1" applyFont="1" applyFill="1" applyBorder="1" applyAlignment="1" applyProtection="1">
      <alignment horizontal="right" vertical="center"/>
      <protection/>
    </xf>
    <xf numFmtId="2" fontId="57" fillId="0" borderId="30" xfId="0" applyNumberFormat="1" applyFont="1" applyBorder="1" applyAlignment="1" applyProtection="1">
      <alignment horizontal="right" vertical="center"/>
      <protection/>
    </xf>
    <xf numFmtId="2" fontId="57" fillId="19" borderId="30" xfId="0" applyNumberFormat="1" applyFont="1" applyFill="1" applyBorder="1" applyAlignment="1" applyProtection="1">
      <alignment horizontal="right" vertical="center"/>
      <protection/>
    </xf>
    <xf numFmtId="2" fontId="26" fillId="61" borderId="30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 applyProtection="1">
      <alignment horizontal="center" vertical="center"/>
      <protection/>
    </xf>
    <xf numFmtId="2" fontId="26" fillId="0" borderId="29" xfId="0" applyNumberFormat="1" applyFont="1" applyBorder="1" applyAlignment="1" applyProtection="1">
      <alignment/>
      <protection/>
    </xf>
    <xf numFmtId="195" fontId="26" fillId="62" borderId="35" xfId="0" applyNumberFormat="1" applyFont="1" applyFill="1" applyBorder="1" applyAlignment="1" applyProtection="1">
      <alignment/>
      <protection/>
    </xf>
    <xf numFmtId="2" fontId="26" fillId="0" borderId="29" xfId="0" applyNumberFormat="1" applyFont="1" applyBorder="1" applyAlignment="1" applyProtection="1">
      <alignment horizontal="right"/>
      <protection/>
    </xf>
    <xf numFmtId="2" fontId="26" fillId="59" borderId="30" xfId="0" applyNumberFormat="1" applyFont="1" applyFill="1" applyBorder="1" applyAlignment="1" applyProtection="1">
      <alignment horizontal="right" vertical="center"/>
      <protection locked="0"/>
    </xf>
    <xf numFmtId="2" fontId="57" fillId="58" borderId="3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right"/>
    </xf>
    <xf numFmtId="194" fontId="0" fillId="0" borderId="0" xfId="0" applyBorder="1" applyAlignment="1">
      <alignment horizontal="right"/>
    </xf>
    <xf numFmtId="194" fontId="0" fillId="62" borderId="0" xfId="0" applyFill="1" applyBorder="1" applyAlignment="1">
      <alignment/>
    </xf>
    <xf numFmtId="194" fontId="0" fillId="62" borderId="0" xfId="0" applyFill="1" applyAlignment="1">
      <alignment/>
    </xf>
    <xf numFmtId="194" fontId="23" fillId="62" borderId="0" xfId="0" applyFont="1" applyFill="1" applyBorder="1" applyAlignment="1">
      <alignment/>
    </xf>
    <xf numFmtId="194" fontId="23" fillId="62" borderId="0" xfId="0" applyFont="1" applyFill="1" applyBorder="1" applyAlignment="1">
      <alignment horizontal="center"/>
    </xf>
    <xf numFmtId="2" fontId="23" fillId="62" borderId="0" xfId="0" applyNumberFormat="1" applyFont="1" applyFill="1" applyBorder="1" applyAlignment="1">
      <alignment/>
    </xf>
    <xf numFmtId="2" fontId="26" fillId="59" borderId="30" xfId="0" applyNumberFormat="1" applyFont="1" applyFill="1" applyBorder="1" applyAlignment="1" applyProtection="1">
      <alignment horizontal="right" vertical="center"/>
      <protection/>
    </xf>
    <xf numFmtId="2" fontId="26" fillId="62" borderId="30" xfId="0" applyNumberFormat="1" applyFont="1" applyFill="1" applyBorder="1" applyAlignment="1" applyProtection="1">
      <alignment horizontal="right" vertical="center"/>
      <protection/>
    </xf>
    <xf numFmtId="2" fontId="26" fillId="58" borderId="30" xfId="0" applyNumberFormat="1" applyFont="1" applyFill="1" applyBorder="1" applyAlignment="1" applyProtection="1">
      <alignment horizontal="right" vertical="center"/>
      <protection/>
    </xf>
    <xf numFmtId="197" fontId="26" fillId="60" borderId="30" xfId="0" applyNumberFormat="1" applyFont="1" applyFill="1" applyBorder="1" applyAlignment="1">
      <alignment horizontal="right"/>
    </xf>
    <xf numFmtId="4" fontId="26" fillId="63" borderId="30" xfId="0" applyNumberFormat="1" applyFont="1" applyFill="1" applyBorder="1" applyAlignment="1">
      <alignment horizontal="right"/>
    </xf>
    <xf numFmtId="4" fontId="26" fillId="60" borderId="30" xfId="0" applyNumberFormat="1" applyFont="1" applyFill="1" applyBorder="1" applyAlignment="1">
      <alignment horizontal="right"/>
    </xf>
    <xf numFmtId="2" fontId="26" fillId="62" borderId="30" xfId="0" applyNumberFormat="1" applyFont="1" applyFill="1" applyBorder="1" applyAlignment="1">
      <alignment horizontal="right"/>
    </xf>
    <xf numFmtId="2" fontId="26" fillId="0" borderId="30" xfId="0" applyNumberFormat="1" applyFont="1" applyBorder="1" applyAlignment="1" applyProtection="1">
      <alignment vertical="center"/>
      <protection/>
    </xf>
    <xf numFmtId="194" fontId="34" fillId="4" borderId="29" xfId="0" applyFont="1" applyFill="1" applyBorder="1" applyAlignment="1" applyProtection="1">
      <alignment horizontal="center"/>
      <protection/>
    </xf>
    <xf numFmtId="196" fontId="34" fillId="4" borderId="32" xfId="0" applyNumberFormat="1" applyFont="1" applyFill="1" applyBorder="1" applyAlignment="1" applyProtection="1">
      <alignment horizontal="center"/>
      <protection/>
    </xf>
    <xf numFmtId="194" fontId="26" fillId="63" borderId="26" xfId="0" applyFont="1" applyFill="1" applyBorder="1" applyAlignment="1" applyProtection="1">
      <alignment/>
      <protection/>
    </xf>
    <xf numFmtId="194" fontId="26" fillId="60" borderId="26" xfId="0" applyFont="1" applyFill="1" applyBorder="1" applyAlignment="1" applyProtection="1">
      <alignment/>
      <protection/>
    </xf>
    <xf numFmtId="194" fontId="34" fillId="60" borderId="26" xfId="0" applyFont="1" applyFill="1" applyBorder="1" applyAlignment="1" applyProtection="1">
      <alignment/>
      <protection/>
    </xf>
    <xf numFmtId="195" fontId="26" fillId="0" borderId="29" xfId="0" applyNumberFormat="1" applyFont="1" applyBorder="1" applyAlignment="1" applyProtection="1">
      <alignment horizontal="right"/>
      <protection/>
    </xf>
    <xf numFmtId="195" fontId="26" fillId="0" borderId="29" xfId="0" applyNumberFormat="1" applyFont="1" applyBorder="1" applyAlignment="1" applyProtection="1">
      <alignment horizontal="center"/>
      <protection/>
    </xf>
    <xf numFmtId="195" fontId="34" fillId="0" borderId="29" xfId="0" applyNumberFormat="1" applyFont="1" applyBorder="1" applyAlignment="1" applyProtection="1">
      <alignment horizontal="right"/>
      <protection/>
    </xf>
    <xf numFmtId="194" fontId="26" fillId="0" borderId="24" xfId="0" applyFont="1" applyBorder="1" applyAlignment="1" applyProtection="1">
      <alignment vertical="center"/>
      <protection/>
    </xf>
    <xf numFmtId="2" fontId="26" fillId="61" borderId="32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>
      <alignment horizontal="right"/>
    </xf>
    <xf numFmtId="197" fontId="26" fillId="0" borderId="30" xfId="0" applyNumberFormat="1" applyFont="1" applyBorder="1" applyAlignment="1">
      <alignment horizontal="right"/>
    </xf>
    <xf numFmtId="197" fontId="26" fillId="19" borderId="30" xfId="0" applyNumberFormat="1" applyFont="1" applyFill="1" applyBorder="1" applyAlignment="1">
      <alignment horizontal="right"/>
    </xf>
    <xf numFmtId="2" fontId="26" fillId="60" borderId="30" xfId="0" applyNumberFormat="1" applyFont="1" applyFill="1" applyBorder="1" applyAlignment="1" applyProtection="1">
      <alignment horizontal="center" vertical="center"/>
      <protection/>
    </xf>
    <xf numFmtId="194" fontId="26" fillId="0" borderId="36" xfId="0" applyFont="1" applyBorder="1" applyAlignment="1">
      <alignment horizontal="right" vertical="center"/>
    </xf>
    <xf numFmtId="194" fontId="0" fillId="0" borderId="36" xfId="0" applyBorder="1" applyAlignment="1">
      <alignment/>
    </xf>
    <xf numFmtId="194" fontId="26" fillId="0" borderId="36" xfId="0" applyFont="1" applyBorder="1" applyAlignment="1">
      <alignment horizontal="left"/>
    </xf>
    <xf numFmtId="194" fontId="34" fillId="0" borderId="36" xfId="0" applyFont="1" applyBorder="1" applyAlignment="1">
      <alignment/>
    </xf>
    <xf numFmtId="194" fontId="26" fillId="58" borderId="26" xfId="0" applyFont="1" applyFill="1" applyBorder="1" applyAlignment="1" applyProtection="1">
      <alignment/>
      <protection/>
    </xf>
    <xf numFmtId="194" fontId="26" fillId="58" borderId="36" xfId="0" applyFont="1" applyFill="1" applyBorder="1" applyAlignment="1">
      <alignment/>
    </xf>
    <xf numFmtId="194" fontId="26" fillId="58" borderId="37" xfId="0" applyFont="1" applyFill="1" applyBorder="1" applyAlignment="1">
      <alignment/>
    </xf>
    <xf numFmtId="4" fontId="26" fillId="58" borderId="36" xfId="0" applyNumberFormat="1" applyFont="1" applyFill="1" applyBorder="1" applyAlignment="1">
      <alignment horizontal="right" vertical="center"/>
    </xf>
    <xf numFmtId="4" fontId="26" fillId="0" borderId="36" xfId="0" applyNumberFormat="1" applyFont="1" applyBorder="1" applyAlignment="1">
      <alignment horizontal="right" vertical="center"/>
    </xf>
    <xf numFmtId="4" fontId="26" fillId="58" borderId="37" xfId="0" applyNumberFormat="1" applyFont="1" applyFill="1" applyBorder="1" applyAlignment="1">
      <alignment horizontal="right" vertical="center"/>
    </xf>
    <xf numFmtId="2" fontId="26" fillId="59" borderId="30" xfId="0" applyNumberFormat="1" applyFont="1" applyFill="1" applyBorder="1" applyAlignment="1" applyProtection="1">
      <alignment horizontal="center" vertical="center"/>
      <protection locked="0"/>
    </xf>
    <xf numFmtId="4" fontId="26" fillId="58" borderId="36" xfId="0" applyNumberFormat="1" applyFont="1" applyFill="1" applyBorder="1" applyAlignment="1">
      <alignment horizontal="right"/>
    </xf>
    <xf numFmtId="4" fontId="26" fillId="0" borderId="36" xfId="0" applyNumberFormat="1" applyFont="1" applyBorder="1" applyAlignment="1">
      <alignment horizontal="right"/>
    </xf>
    <xf numFmtId="4" fontId="26" fillId="58" borderId="37" xfId="0" applyNumberFormat="1" applyFont="1" applyFill="1" applyBorder="1" applyAlignment="1">
      <alignment horizontal="right"/>
    </xf>
    <xf numFmtId="2" fontId="26" fillId="0" borderId="0" xfId="0" applyNumberFormat="1" applyFont="1" applyBorder="1" applyAlignment="1" applyProtection="1">
      <alignment horizontal="center" vertical="center"/>
      <protection/>
    </xf>
    <xf numFmtId="2" fontId="57" fillId="62" borderId="30" xfId="0" applyNumberFormat="1" applyFont="1" applyFill="1" applyBorder="1" applyAlignment="1" applyProtection="1">
      <alignment horizontal="right" vertical="center"/>
      <protection/>
    </xf>
    <xf numFmtId="2" fontId="57" fillId="58" borderId="30" xfId="0" applyNumberFormat="1" applyFont="1" applyFill="1" applyBorder="1" applyAlignment="1" applyProtection="1">
      <alignment horizontal="right" vertical="center"/>
      <protection/>
    </xf>
    <xf numFmtId="197" fontId="26" fillId="63" borderId="30" xfId="0" applyNumberFormat="1" applyFont="1" applyFill="1" applyBorder="1" applyAlignment="1">
      <alignment horizontal="center"/>
    </xf>
    <xf numFmtId="2" fontId="26" fillId="19" borderId="0" xfId="0" applyNumberFormat="1" applyFont="1" applyFill="1" applyBorder="1" applyAlignment="1" applyProtection="1">
      <alignment horizontal="center" vertical="center"/>
      <protection/>
    </xf>
    <xf numFmtId="2" fontId="26" fillId="19" borderId="30" xfId="0" applyNumberFormat="1" applyFont="1" applyFill="1" applyBorder="1" applyAlignment="1">
      <alignment horizontal="right" vertical="center"/>
    </xf>
    <xf numFmtId="2" fontId="26" fillId="19" borderId="30" xfId="0" applyNumberFormat="1" applyFont="1" applyFill="1" applyBorder="1" applyAlignment="1">
      <alignment horizontal="center" vertical="center"/>
    </xf>
    <xf numFmtId="2" fontId="26" fillId="0" borderId="30" xfId="0" applyNumberFormat="1" applyFont="1" applyBorder="1" applyAlignment="1">
      <alignment horizontal="right" vertical="center"/>
    </xf>
    <xf numFmtId="2" fontId="57" fillId="0" borderId="30" xfId="0" applyNumberFormat="1" applyFont="1" applyBorder="1" applyAlignment="1">
      <alignment horizontal="right" vertical="center"/>
    </xf>
    <xf numFmtId="2" fontId="57" fillId="19" borderId="30" xfId="0" applyNumberFormat="1" applyFont="1" applyFill="1" applyBorder="1" applyAlignment="1">
      <alignment horizontal="right" vertical="center"/>
    </xf>
    <xf numFmtId="2" fontId="26" fillId="0" borderId="30" xfId="0" applyNumberFormat="1" applyFont="1" applyBorder="1" applyAlignment="1">
      <alignment vertical="center"/>
    </xf>
    <xf numFmtId="2" fontId="26" fillId="0" borderId="30" xfId="0" applyNumberFormat="1" applyFont="1" applyBorder="1" applyAlignment="1">
      <alignment horizontal="center" vertical="center"/>
    </xf>
    <xf numFmtId="2" fontId="26" fillId="59" borderId="30" xfId="0" applyNumberFormat="1" applyFont="1" applyFill="1" applyBorder="1" applyAlignment="1">
      <alignment horizontal="right" vertical="center"/>
    </xf>
    <xf numFmtId="2" fontId="26" fillId="62" borderId="30" xfId="0" applyNumberFormat="1" applyFont="1" applyFill="1" applyBorder="1" applyAlignment="1">
      <alignment horizontal="right" vertical="center"/>
    </xf>
    <xf numFmtId="2" fontId="26" fillId="58" borderId="30" xfId="0" applyNumberFormat="1" applyFont="1" applyFill="1" applyBorder="1" applyAlignment="1">
      <alignment horizontal="right" vertical="center"/>
    </xf>
    <xf numFmtId="2" fontId="26" fillId="62" borderId="32" xfId="0" applyNumberFormat="1" applyFont="1" applyFill="1" applyBorder="1" applyAlignment="1">
      <alignment horizontal="right" vertical="center"/>
    </xf>
    <xf numFmtId="2" fontId="26" fillId="19" borderId="0" xfId="0" applyNumberFormat="1" applyFont="1" applyFill="1" applyBorder="1" applyAlignment="1">
      <alignment horizontal="right" vertical="center"/>
    </xf>
    <xf numFmtId="2" fontId="26" fillId="0" borderId="0" xfId="0" applyNumberFormat="1" applyFont="1" applyBorder="1" applyAlignment="1">
      <alignment vertical="center"/>
    </xf>
    <xf numFmtId="2" fontId="26" fillId="19" borderId="0" xfId="0" applyNumberFormat="1" applyFont="1" applyFill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2" fontId="26" fillId="0" borderId="0" xfId="0" applyNumberFormat="1" applyFont="1" applyBorder="1" applyAlignment="1">
      <alignment horizontal="right" vertical="center"/>
    </xf>
    <xf numFmtId="2" fontId="57" fillId="19" borderId="0" xfId="0" applyNumberFormat="1" applyFont="1" applyFill="1" applyBorder="1" applyAlignment="1">
      <alignment horizontal="right" vertical="center"/>
    </xf>
    <xf numFmtId="2" fontId="57" fillId="0" borderId="0" xfId="0" applyNumberFormat="1" applyFont="1" applyBorder="1" applyAlignment="1">
      <alignment horizontal="right" vertical="center"/>
    </xf>
    <xf numFmtId="2" fontId="26" fillId="58" borderId="0" xfId="0" applyNumberFormat="1" applyFont="1" applyFill="1" applyBorder="1" applyAlignment="1">
      <alignment horizontal="right" vertical="center"/>
    </xf>
    <xf numFmtId="2" fontId="26" fillId="59" borderId="0" xfId="0" applyNumberFormat="1" applyFont="1" applyFill="1" applyBorder="1" applyAlignment="1">
      <alignment horizontal="right" vertical="center"/>
    </xf>
    <xf numFmtId="2" fontId="26" fillId="62" borderId="0" xfId="0" applyNumberFormat="1" applyFont="1" applyFill="1" applyBorder="1" applyAlignment="1">
      <alignment horizontal="right" vertical="center"/>
    </xf>
    <xf numFmtId="2" fontId="57" fillId="58" borderId="30" xfId="0" applyNumberFormat="1" applyFont="1" applyFill="1" applyBorder="1" applyAlignment="1" applyProtection="1">
      <alignment horizontal="center" vertical="center"/>
      <protection/>
    </xf>
    <xf numFmtId="2" fontId="26" fillId="62" borderId="38" xfId="0" applyNumberFormat="1" applyFont="1" applyFill="1" applyBorder="1" applyAlignment="1">
      <alignment horizontal="right" vertical="center"/>
    </xf>
    <xf numFmtId="194" fontId="58" fillId="0" borderId="0" xfId="0" applyFont="1" applyAlignment="1">
      <alignment/>
    </xf>
    <xf numFmtId="2" fontId="57" fillId="62" borderId="30" xfId="0" applyNumberFormat="1" applyFont="1" applyFill="1" applyBorder="1" applyAlignment="1" applyProtection="1">
      <alignment horizontal="center" vertical="center"/>
      <protection/>
    </xf>
    <xf numFmtId="4" fontId="26" fillId="19" borderId="30" xfId="0" applyNumberFormat="1" applyFont="1" applyFill="1" applyBorder="1" applyAlignment="1" applyProtection="1">
      <alignment horizontal="center" vertical="center"/>
      <protection/>
    </xf>
    <xf numFmtId="4" fontId="26" fillId="0" borderId="30" xfId="0" applyNumberFormat="1" applyFont="1" applyBorder="1" applyAlignment="1" applyProtection="1">
      <alignment horizontal="right" vertical="center"/>
      <protection/>
    </xf>
    <xf numFmtId="4" fontId="26" fillId="19" borderId="30" xfId="0" applyNumberFormat="1" applyFont="1" applyFill="1" applyBorder="1" applyAlignment="1" applyProtection="1">
      <alignment horizontal="right" vertical="center"/>
      <protection/>
    </xf>
    <xf numFmtId="4" fontId="26" fillId="0" borderId="30" xfId="0" applyNumberFormat="1" applyFont="1" applyBorder="1" applyAlignment="1" applyProtection="1">
      <alignment horizontal="center" vertical="center"/>
      <protection/>
    </xf>
    <xf numFmtId="4" fontId="26" fillId="60" borderId="30" xfId="0" applyNumberFormat="1" applyFont="1" applyFill="1" applyBorder="1" applyAlignment="1" applyProtection="1">
      <alignment horizontal="center" vertical="center"/>
      <protection/>
    </xf>
    <xf numFmtId="2" fontId="57" fillId="0" borderId="30" xfId="0" applyNumberFormat="1" applyFont="1" applyBorder="1" applyAlignment="1" applyProtection="1">
      <alignment horizontal="center" vertical="center"/>
      <protection/>
    </xf>
    <xf numFmtId="194" fontId="26" fillId="0" borderId="36" xfId="0" applyFont="1" applyBorder="1" applyAlignment="1">
      <alignment horizontal="center" vertical="center"/>
    </xf>
    <xf numFmtId="194" fontId="26" fillId="0" borderId="36" xfId="0" applyFont="1" applyBorder="1" applyAlignment="1">
      <alignment vertical="center"/>
    </xf>
    <xf numFmtId="0" fontId="34" fillId="0" borderId="28" xfId="0" applyNumberFormat="1" applyFont="1" applyBorder="1" applyAlignment="1">
      <alignment horizontal="center" vertical="center"/>
    </xf>
    <xf numFmtId="194" fontId="34" fillId="0" borderId="28" xfId="0" applyFont="1" applyBorder="1" applyAlignment="1">
      <alignment horizontal="center" vertical="center" wrapText="1"/>
    </xf>
    <xf numFmtId="194" fontId="26" fillId="0" borderId="25" xfId="0" applyFont="1" applyBorder="1" applyAlignment="1">
      <alignment/>
    </xf>
    <xf numFmtId="194" fontId="26" fillId="0" borderId="29" xfId="0" applyFont="1" applyBorder="1" applyAlignment="1">
      <alignment/>
    </xf>
    <xf numFmtId="2" fontId="26" fillId="60" borderId="30" xfId="0" applyNumberFormat="1" applyFont="1" applyFill="1" applyBorder="1" applyAlignment="1">
      <alignment horizontal="center" vertical="center"/>
    </xf>
    <xf numFmtId="2" fontId="26" fillId="61" borderId="30" xfId="0" applyNumberFormat="1" applyFont="1" applyFill="1" applyBorder="1" applyAlignment="1" applyProtection="1">
      <alignment horizontal="center" vertical="center"/>
      <protection/>
    </xf>
    <xf numFmtId="2" fontId="26" fillId="58" borderId="39" xfId="0" applyNumberFormat="1" applyFont="1" applyFill="1" applyBorder="1" applyAlignment="1" applyProtection="1">
      <alignment horizontal="right" vertical="center"/>
      <protection/>
    </xf>
    <xf numFmtId="2" fontId="26" fillId="58" borderId="40" xfId="0" applyNumberFormat="1" applyFont="1" applyFill="1" applyBorder="1" applyAlignment="1" applyProtection="1">
      <alignment horizontal="right" vertical="center"/>
      <protection/>
    </xf>
    <xf numFmtId="194" fontId="23" fillId="0" borderId="0" xfId="0" applyFont="1" applyBorder="1" applyAlignment="1">
      <alignment horizontal="left"/>
    </xf>
    <xf numFmtId="194" fontId="30" fillId="0" borderId="0" xfId="217" applyFont="1" applyBorder="1" applyAlignment="1">
      <alignment horizontal="center"/>
    </xf>
    <xf numFmtId="0" fontId="32" fillId="0" borderId="0" xfId="0" applyNumberFormat="1" applyFont="1" applyAlignment="1">
      <alignment/>
    </xf>
    <xf numFmtId="0" fontId="33" fillId="0" borderId="0" xfId="0" applyNumberFormat="1" applyFont="1" applyBorder="1" applyAlignment="1">
      <alignment horizontal="center" vertical="center"/>
    </xf>
    <xf numFmtId="2" fontId="33" fillId="0" borderId="0" xfId="0" applyNumberFormat="1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/>
    </xf>
    <xf numFmtId="0" fontId="33" fillId="0" borderId="0" xfId="0" applyNumberFormat="1" applyFont="1" applyBorder="1" applyAlignment="1">
      <alignment horizontal="center"/>
    </xf>
    <xf numFmtId="2" fontId="33" fillId="0" borderId="0" xfId="0" applyNumberFormat="1" applyFont="1" applyBorder="1" applyAlignment="1">
      <alignment horizontal="center"/>
    </xf>
    <xf numFmtId="0" fontId="33" fillId="0" borderId="0" xfId="0" applyNumberFormat="1" applyFont="1" applyAlignment="1">
      <alignment/>
    </xf>
    <xf numFmtId="0" fontId="32" fillId="0" borderId="0" xfId="0" applyNumberFormat="1" applyFont="1" applyBorder="1" applyAlignment="1">
      <alignment horizontal="center"/>
    </xf>
    <xf numFmtId="2" fontId="32" fillId="0" borderId="0" xfId="0" applyNumberFormat="1" applyFont="1" applyBorder="1" applyAlignment="1">
      <alignment horizontal="center"/>
    </xf>
    <xf numFmtId="194" fontId="58" fillId="0" borderId="0" xfId="0" applyFont="1" applyAlignment="1">
      <alignment horizontal="left" wrapText="1"/>
    </xf>
    <xf numFmtId="194" fontId="34" fillId="4" borderId="28" xfId="0" applyFont="1" applyFill="1" applyBorder="1" applyAlignment="1" applyProtection="1">
      <alignment horizontal="center" vertical="center"/>
      <protection/>
    </xf>
    <xf numFmtId="49" fontId="34" fillId="0" borderId="28" xfId="0" applyNumberFormat="1" applyFont="1" applyBorder="1" applyAlignment="1" applyProtection="1">
      <alignment horizontal="center" vertical="center"/>
      <protection/>
    </xf>
    <xf numFmtId="194" fontId="34" fillId="4" borderId="29" xfId="0" applyFont="1" applyFill="1" applyBorder="1" applyAlignment="1" applyProtection="1">
      <alignment horizontal="center" vertical="center"/>
      <protection/>
    </xf>
    <xf numFmtId="194" fontId="34" fillId="4" borderId="25" xfId="0" applyFont="1" applyFill="1" applyBorder="1" applyAlignment="1" applyProtection="1">
      <alignment horizontal="center" vertical="center"/>
      <protection/>
    </xf>
    <xf numFmtId="194" fontId="34" fillId="4" borderId="30" xfId="0" applyFont="1" applyFill="1" applyBorder="1" applyAlignment="1" applyProtection="1">
      <alignment horizontal="center" vertical="center"/>
      <protection/>
    </xf>
    <xf numFmtId="194" fontId="58" fillId="0" borderId="0" xfId="0" applyFont="1" applyAlignment="1">
      <alignment horizontal="left"/>
    </xf>
    <xf numFmtId="195" fontId="29" fillId="0" borderId="0" xfId="0" applyNumberFormat="1" applyFont="1" applyBorder="1" applyAlignment="1" applyProtection="1">
      <alignment horizontal="left" vertical="center"/>
      <protection/>
    </xf>
    <xf numFmtId="195" fontId="29" fillId="0" borderId="0" xfId="0" applyNumberFormat="1" applyFont="1" applyBorder="1" applyAlignment="1" applyProtection="1">
      <alignment horizontal="center"/>
      <protection/>
    </xf>
    <xf numFmtId="194" fontId="34" fillId="0" borderId="28" xfId="0" applyFont="1" applyBorder="1" applyAlignment="1" applyProtection="1">
      <alignment horizontal="center" vertical="center" wrapText="1"/>
      <protection/>
    </xf>
    <xf numFmtId="194" fontId="34" fillId="0" borderId="23" xfId="0" applyFont="1" applyBorder="1" applyAlignment="1" applyProtection="1">
      <alignment horizontal="center" vertical="center" wrapText="1"/>
      <protection/>
    </xf>
    <xf numFmtId="194" fontId="34" fillId="0" borderId="33" xfId="0" applyFont="1" applyBorder="1" applyAlignment="1" applyProtection="1">
      <alignment horizontal="center" vertical="center" wrapText="1"/>
      <protection/>
    </xf>
    <xf numFmtId="194" fontId="34" fillId="0" borderId="28" xfId="0" applyFont="1" applyBorder="1" applyAlignment="1" applyProtection="1">
      <alignment horizontal="center" vertical="center"/>
      <protection/>
    </xf>
    <xf numFmtId="194" fontId="34" fillId="4" borderId="35" xfId="0" applyFont="1" applyFill="1" applyBorder="1" applyAlignment="1">
      <alignment horizontal="center" vertical="center"/>
    </xf>
    <xf numFmtId="194" fontId="34" fillId="4" borderId="38" xfId="0" applyFont="1" applyFill="1" applyBorder="1" applyAlignment="1">
      <alignment horizontal="center" vertical="center"/>
    </xf>
    <xf numFmtId="194" fontId="34" fillId="4" borderId="41" xfId="0" applyFont="1" applyFill="1" applyBorder="1" applyAlignment="1">
      <alignment horizontal="center" vertical="center"/>
    </xf>
    <xf numFmtId="194" fontId="29" fillId="4" borderId="42" xfId="0" applyFont="1" applyFill="1" applyBorder="1" applyAlignment="1" applyProtection="1">
      <alignment horizontal="left" vertical="center"/>
      <protection/>
    </xf>
    <xf numFmtId="194" fontId="29" fillId="0" borderId="42" xfId="0" applyFont="1" applyBorder="1" applyAlignment="1">
      <alignment horizontal="left" vertical="center"/>
    </xf>
    <xf numFmtId="194" fontId="29" fillId="0" borderId="0" xfId="0" applyFont="1" applyBorder="1" applyAlignment="1">
      <alignment horizontal="left" vertical="center"/>
    </xf>
  </cellXfs>
  <cellStyles count="254">
    <cellStyle name="Normal" xfId="0"/>
    <cellStyle name="20% - Énfasis1" xfId="15"/>
    <cellStyle name="20% - Énfasis1 2" xfId="16"/>
    <cellStyle name="20% - Énfasis1 2 2" xfId="17"/>
    <cellStyle name="20% - Énfasis1 2 2 2" xfId="18"/>
    <cellStyle name="20% - Énfasis1 2 3" xfId="19"/>
    <cellStyle name="20% - Énfasis1 3" xfId="20"/>
    <cellStyle name="20% - Énfasis1 3 2" xfId="21"/>
    <cellStyle name="20% - Énfasis1 3 2 2" xfId="22"/>
    <cellStyle name="20% - Énfasis1 3 3" xfId="23"/>
    <cellStyle name="20% - Énfasis1 4" xfId="24"/>
    <cellStyle name="20% - Énfasis1 4 2" xfId="25"/>
    <cellStyle name="20% - Énfasis1 4 2 2" xfId="26"/>
    <cellStyle name="20% - Énfasis1 4 3" xfId="27"/>
    <cellStyle name="20% - Énfasis1 5" xfId="28"/>
    <cellStyle name="20% - Énfasis1 5 2" xfId="29"/>
    <cellStyle name="20% - Énfasis2" xfId="30"/>
    <cellStyle name="20% - Énfasis2 2" xfId="31"/>
    <cellStyle name="20% - Énfasis2 2 2" xfId="32"/>
    <cellStyle name="20% - Énfasis2 2 2 2" xfId="33"/>
    <cellStyle name="20% - Énfasis2 2 3" xfId="34"/>
    <cellStyle name="20% - Énfasis2 3" xfId="35"/>
    <cellStyle name="20% - Énfasis2 3 2" xfId="36"/>
    <cellStyle name="20% - Énfasis2 3 2 2" xfId="37"/>
    <cellStyle name="20% - Énfasis2 3 3" xfId="38"/>
    <cellStyle name="20% - Énfasis2 4" xfId="39"/>
    <cellStyle name="20% - Énfasis2 4 2" xfId="40"/>
    <cellStyle name="20% - Énfasis3" xfId="41"/>
    <cellStyle name="20% - Énfasis3 2" xfId="42"/>
    <cellStyle name="20% - Énfasis3 2 2" xfId="43"/>
    <cellStyle name="20% - Énfasis3 2 2 2" xfId="44"/>
    <cellStyle name="20% - Énfasis3 2 3" xfId="45"/>
    <cellStyle name="20% - Énfasis3 3" xfId="46"/>
    <cellStyle name="20% - Énfasis3 3 2" xfId="47"/>
    <cellStyle name="20% - Énfasis3 3 2 2" xfId="48"/>
    <cellStyle name="20% - Énfasis3 3 3" xfId="49"/>
    <cellStyle name="20% - Énfasis3 4" xfId="50"/>
    <cellStyle name="20% - Énfasis3 4 2" xfId="51"/>
    <cellStyle name="20% - Énfasis3 4 2 2" xfId="52"/>
    <cellStyle name="20% - Énfasis3 4 3" xfId="53"/>
    <cellStyle name="20% - Énfasis3 5" xfId="54"/>
    <cellStyle name="20% - Énfasis3 5 2" xfId="55"/>
    <cellStyle name="20% - Énfasis4" xfId="56"/>
    <cellStyle name="20% - Énfasis4 2" xfId="57"/>
    <cellStyle name="20% - Énfasis4 2 2" xfId="58"/>
    <cellStyle name="20% - Énfasis4 2 2 2" xfId="59"/>
    <cellStyle name="20% - Énfasis4 2 3" xfId="60"/>
    <cellStyle name="20% - Énfasis4 3" xfId="61"/>
    <cellStyle name="20% - Énfasis4 3 2" xfId="62"/>
    <cellStyle name="20% - Énfasis4 3 2 2" xfId="63"/>
    <cellStyle name="20% - Énfasis4 3 3" xfId="64"/>
    <cellStyle name="20% - Énfasis4 4" xfId="65"/>
    <cellStyle name="20% - Énfasis4 4 2" xfId="66"/>
    <cellStyle name="20% - Énfasis4 4 2 2" xfId="67"/>
    <cellStyle name="20% - Énfasis4 4 3" xfId="68"/>
    <cellStyle name="20% - Énfasis4 5" xfId="69"/>
    <cellStyle name="20% - Énfasis4 5 2" xfId="70"/>
    <cellStyle name="20% - Énfasis5" xfId="71"/>
    <cellStyle name="20% - Énfasis5 2" xfId="72"/>
    <cellStyle name="20% - Énfasis5 2 2" xfId="73"/>
    <cellStyle name="20% - Énfasis5 2 2 2" xfId="74"/>
    <cellStyle name="20% - Énfasis5 2 3" xfId="75"/>
    <cellStyle name="20% - Énfasis5 3" xfId="76"/>
    <cellStyle name="20% - Énfasis5 3 2" xfId="77"/>
    <cellStyle name="20% - Énfasis5 3 2 2" xfId="78"/>
    <cellStyle name="20% - Énfasis5 3 3" xfId="79"/>
    <cellStyle name="20% - Énfasis5 4" xfId="80"/>
    <cellStyle name="20% - Énfasis5 4 2" xfId="81"/>
    <cellStyle name="20% - Énfasis6" xfId="82"/>
    <cellStyle name="20% - Énfasis6 2" xfId="83"/>
    <cellStyle name="20% - Énfasis6 2 2" xfId="84"/>
    <cellStyle name="20% - Énfasis6 2 2 2" xfId="85"/>
    <cellStyle name="20% - Énfasis6 2 3" xfId="86"/>
    <cellStyle name="20% - Énfasis6 3" xfId="87"/>
    <cellStyle name="20% - Énfasis6 3 2" xfId="88"/>
    <cellStyle name="20% - Énfasis6 3 2 2" xfId="89"/>
    <cellStyle name="20% - Énfasis6 3 3" xfId="90"/>
    <cellStyle name="20% - Énfasis6 4" xfId="91"/>
    <cellStyle name="20% - Énfasis6 4 2" xfId="92"/>
    <cellStyle name="40% - Énfasis1" xfId="93"/>
    <cellStyle name="40% - Énfasis1 2" xfId="94"/>
    <cellStyle name="40% - Énfasis1 2 2" xfId="95"/>
    <cellStyle name="40% - Énfasis1 2 2 2" xfId="96"/>
    <cellStyle name="40% - Énfasis1 2 3" xfId="97"/>
    <cellStyle name="40% - Énfasis1 3" xfId="98"/>
    <cellStyle name="40% - Énfasis1 3 2" xfId="99"/>
    <cellStyle name="40% - Énfasis1 3 2 2" xfId="100"/>
    <cellStyle name="40% - Énfasis1 3 3" xfId="101"/>
    <cellStyle name="40% - Énfasis1 4" xfId="102"/>
    <cellStyle name="40% - Énfasis1 4 2" xfId="103"/>
    <cellStyle name="40% - Énfasis2" xfId="104"/>
    <cellStyle name="40% - Énfasis2 2" xfId="105"/>
    <cellStyle name="40% - Énfasis2 2 2" xfId="106"/>
    <cellStyle name="40% - Énfasis2 2 2 2" xfId="107"/>
    <cellStyle name="40% - Énfasis2 2 3" xfId="108"/>
    <cellStyle name="40% - Énfasis2 3" xfId="109"/>
    <cellStyle name="40% - Énfasis2 3 2" xfId="110"/>
    <cellStyle name="40% - Énfasis2 3 2 2" xfId="111"/>
    <cellStyle name="40% - Énfasis2 3 3" xfId="112"/>
    <cellStyle name="40% - Énfasis2 4" xfId="113"/>
    <cellStyle name="40% - Énfasis2 4 2" xfId="114"/>
    <cellStyle name="40% - Énfasis3" xfId="115"/>
    <cellStyle name="40% - Énfasis3 2" xfId="116"/>
    <cellStyle name="40% - Énfasis3 2 2" xfId="117"/>
    <cellStyle name="40% - Énfasis3 2 2 2" xfId="118"/>
    <cellStyle name="40% - Énfasis3 2 3" xfId="119"/>
    <cellStyle name="40% - Énfasis3 3" xfId="120"/>
    <cellStyle name="40% - Énfasis3 3 2" xfId="121"/>
    <cellStyle name="40% - Énfasis3 3 2 2" xfId="122"/>
    <cellStyle name="40% - Énfasis3 3 3" xfId="123"/>
    <cellStyle name="40% - Énfasis3 4" xfId="124"/>
    <cellStyle name="40% - Énfasis3 4 2" xfId="125"/>
    <cellStyle name="40% - Énfasis4" xfId="126"/>
    <cellStyle name="40% - Énfasis4 2" xfId="127"/>
    <cellStyle name="40% - Énfasis4 2 2" xfId="128"/>
    <cellStyle name="40% - Énfasis4 2 2 2" xfId="129"/>
    <cellStyle name="40% - Énfasis4 2 3" xfId="130"/>
    <cellStyle name="40% - Énfasis4 3" xfId="131"/>
    <cellStyle name="40% - Énfasis4 3 2" xfId="132"/>
    <cellStyle name="40% - Énfasis4 3 2 2" xfId="133"/>
    <cellStyle name="40% - Énfasis4 3 3" xfId="134"/>
    <cellStyle name="40% - Énfasis4 4" xfId="135"/>
    <cellStyle name="40% - Énfasis4 4 2" xfId="136"/>
    <cellStyle name="40% - Énfasis5" xfId="137"/>
    <cellStyle name="40% - Énfasis5 2" xfId="138"/>
    <cellStyle name="40% - Énfasis5 2 2" xfId="139"/>
    <cellStyle name="40% - Énfasis5 2 2 2" xfId="140"/>
    <cellStyle name="40% - Énfasis5 2 3" xfId="141"/>
    <cellStyle name="40% - Énfasis5 3" xfId="142"/>
    <cellStyle name="40% - Énfasis5 3 2" xfId="143"/>
    <cellStyle name="40% - Énfasis5 3 2 2" xfId="144"/>
    <cellStyle name="40% - Énfasis5 3 3" xfId="145"/>
    <cellStyle name="40% - Énfasis5 4" xfId="146"/>
    <cellStyle name="40% - Énfasis5 4 2" xfId="147"/>
    <cellStyle name="40% - Énfasis6" xfId="148"/>
    <cellStyle name="40% - Énfasis6 2" xfId="149"/>
    <cellStyle name="40% - Énfasis6 2 2" xfId="150"/>
    <cellStyle name="40% - Énfasis6 2 2 2" xfId="151"/>
    <cellStyle name="40% - Énfasis6 2 3" xfId="152"/>
    <cellStyle name="40% - Énfasis6 3" xfId="153"/>
    <cellStyle name="40% - Énfasis6 3 2" xfId="154"/>
    <cellStyle name="40% - Énfasis6 3 2 2" xfId="155"/>
    <cellStyle name="40% - Énfasis6 3 3" xfId="156"/>
    <cellStyle name="40% - Énfasis6 4" xfId="157"/>
    <cellStyle name="40% - Énfasis6 4 2" xfId="158"/>
    <cellStyle name="60% - Énfasis1" xfId="159"/>
    <cellStyle name="60% - Énfasis1 2" xfId="160"/>
    <cellStyle name="60% - Énfasis1 3" xfId="161"/>
    <cellStyle name="60% - Énfasis2" xfId="162"/>
    <cellStyle name="60% - Énfasis2 2" xfId="163"/>
    <cellStyle name="60% - Énfasis2 3" xfId="164"/>
    <cellStyle name="60% - Énfasis3" xfId="165"/>
    <cellStyle name="60% - Énfasis3 2" xfId="166"/>
    <cellStyle name="60% - Énfasis3 3" xfId="167"/>
    <cellStyle name="60% - Énfasis4" xfId="168"/>
    <cellStyle name="60% - Énfasis4 2" xfId="169"/>
    <cellStyle name="60% - Énfasis4 3" xfId="170"/>
    <cellStyle name="60% - Énfasis5" xfId="171"/>
    <cellStyle name="60% - Énfasis5 2" xfId="172"/>
    <cellStyle name="60% - Énfasis5 3" xfId="173"/>
    <cellStyle name="60% - Énfasis6" xfId="174"/>
    <cellStyle name="60% - Énfasis6 2" xfId="175"/>
    <cellStyle name="60% - Énfasis6 3" xfId="176"/>
    <cellStyle name="Buena 2" xfId="177"/>
    <cellStyle name="Buena 3" xfId="178"/>
    <cellStyle name="Bueno" xfId="179"/>
    <cellStyle name="Cálculo" xfId="180"/>
    <cellStyle name="Cálculo 2" xfId="181"/>
    <cellStyle name="Cálculo 3" xfId="182"/>
    <cellStyle name="Cálculo 4" xfId="183"/>
    <cellStyle name="Celda de comprobación" xfId="184"/>
    <cellStyle name="Celda de comprobación 2" xfId="185"/>
    <cellStyle name="Celda de comprobación 2 2" xfId="186"/>
    <cellStyle name="Celda de comprobación 3" xfId="187"/>
    <cellStyle name="Celda de comprobación 3 2" xfId="188"/>
    <cellStyle name="Celda vinculada" xfId="189"/>
    <cellStyle name="Celda vinculada 2" xfId="190"/>
    <cellStyle name="Celda vinculada 3" xfId="191"/>
    <cellStyle name="Encabezado 1" xfId="192"/>
    <cellStyle name="Encabezado 4" xfId="193"/>
    <cellStyle name="Encabezado 4 2" xfId="194"/>
    <cellStyle name="Encabezado 4 3" xfId="195"/>
    <cellStyle name="Énfasis1" xfId="196"/>
    <cellStyle name="Énfasis1 2" xfId="197"/>
    <cellStyle name="Énfasis1 3" xfId="198"/>
    <cellStyle name="Énfasis2" xfId="199"/>
    <cellStyle name="Énfasis2 2" xfId="200"/>
    <cellStyle name="Énfasis2 3" xfId="201"/>
    <cellStyle name="Énfasis3" xfId="202"/>
    <cellStyle name="Énfasis3 2" xfId="203"/>
    <cellStyle name="Énfasis3 3" xfId="204"/>
    <cellStyle name="Énfasis4" xfId="205"/>
    <cellStyle name="Énfasis4 2" xfId="206"/>
    <cellStyle name="Énfasis4 3" xfId="207"/>
    <cellStyle name="Énfasis5" xfId="208"/>
    <cellStyle name="Énfasis5 2" xfId="209"/>
    <cellStyle name="Énfasis5 3" xfId="210"/>
    <cellStyle name="Énfasis6" xfId="211"/>
    <cellStyle name="Énfasis6 2" xfId="212"/>
    <cellStyle name="Énfasis6 3" xfId="213"/>
    <cellStyle name="Entrada" xfId="214"/>
    <cellStyle name="Entrada 2" xfId="215"/>
    <cellStyle name="Entrada 3" xfId="216"/>
    <cellStyle name="Hyperlink" xfId="217"/>
    <cellStyle name="Hipervínculo 2" xfId="218"/>
    <cellStyle name="Followed Hyperlink" xfId="219"/>
    <cellStyle name="Incorrecto" xfId="220"/>
    <cellStyle name="Incorrecto 2" xfId="221"/>
    <cellStyle name="Incorrecto 3" xfId="222"/>
    <cellStyle name="Comma" xfId="223"/>
    <cellStyle name="Comma [0]" xfId="224"/>
    <cellStyle name="Currency" xfId="225"/>
    <cellStyle name="Currency [0]" xfId="226"/>
    <cellStyle name="Neutral" xfId="227"/>
    <cellStyle name="Neutral 2" xfId="228"/>
    <cellStyle name="Neutral 3" xfId="229"/>
    <cellStyle name="No-definido" xfId="230"/>
    <cellStyle name="Normal 2" xfId="231"/>
    <cellStyle name="Normal 3" xfId="232"/>
    <cellStyle name="Normal 4" xfId="233"/>
    <cellStyle name="Normal 5" xfId="234"/>
    <cellStyle name="Normal 6" xfId="235"/>
    <cellStyle name="Normal 7" xfId="236"/>
    <cellStyle name="Notas" xfId="237"/>
    <cellStyle name="Notas 2" xfId="238"/>
    <cellStyle name="Notas 3" xfId="239"/>
    <cellStyle name="Notas 4" xfId="240"/>
    <cellStyle name="Percent" xfId="241"/>
    <cellStyle name="Salida" xfId="242"/>
    <cellStyle name="Salida 2" xfId="243"/>
    <cellStyle name="Salida 3" xfId="244"/>
    <cellStyle name="Salida 4" xfId="245"/>
    <cellStyle name="Texto de advertencia" xfId="246"/>
    <cellStyle name="Texto de advertencia 2" xfId="247"/>
    <cellStyle name="Texto de advertencia 3" xfId="248"/>
    <cellStyle name="Texto explicativo" xfId="249"/>
    <cellStyle name="Texto explicativo 2" xfId="250"/>
    <cellStyle name="Texto explicativo 3" xfId="251"/>
    <cellStyle name="Título" xfId="252"/>
    <cellStyle name="Título 1 2" xfId="253"/>
    <cellStyle name="Título 1 3" xfId="254"/>
    <cellStyle name="Título 2" xfId="255"/>
    <cellStyle name="Título 2 2" xfId="256"/>
    <cellStyle name="Título 2 3" xfId="257"/>
    <cellStyle name="Título 3" xfId="258"/>
    <cellStyle name="Título 3 2" xfId="259"/>
    <cellStyle name="Título 3 3" xfId="260"/>
    <cellStyle name="Título 4" xfId="261"/>
    <cellStyle name="Título 5" xfId="262"/>
    <cellStyle name="Total" xfId="263"/>
    <cellStyle name="Total 2" xfId="264"/>
    <cellStyle name="Total 2 2" xfId="265"/>
    <cellStyle name="Total 3" xfId="266"/>
    <cellStyle name="Total 3 2" xfId="2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0</xdr:colOff>
      <xdr:row>41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19900" cy="9372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523875</xdr:colOff>
      <xdr:row>39</xdr:row>
      <xdr:rowOff>85725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25622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PageLayoutView="0" workbookViewId="0" topLeftCell="A1">
      <selection activeCell="A1" sqref="A1"/>
    </sheetView>
  </sheetViews>
  <sheetFormatPr defaultColWidth="10.90625" defaultRowHeight="18"/>
  <cols>
    <col min="1" max="4" width="11.0859375" style="0" customWidth="1"/>
    <col min="5" max="5" width="7.99609375" style="0" customWidth="1"/>
    <col min="6" max="6" width="12.7226562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96"/>
      <c r="B2" s="96"/>
      <c r="C2" s="96"/>
      <c r="D2" s="96"/>
      <c r="E2" s="1"/>
      <c r="F2" s="1"/>
      <c r="G2" s="1"/>
    </row>
    <row r="3" spans="1:7" ht="18">
      <c r="A3" s="96"/>
      <c r="B3" s="96"/>
      <c r="C3" s="96"/>
      <c r="D3" s="96"/>
      <c r="E3" s="1"/>
      <c r="F3" s="1"/>
      <c r="G3" s="1"/>
    </row>
    <row r="4" spans="1:8" ht="18">
      <c r="A4" s="96"/>
      <c r="B4" s="96"/>
      <c r="C4" s="96"/>
      <c r="D4" s="96"/>
      <c r="E4" s="1"/>
      <c r="F4" s="1"/>
      <c r="G4" s="1"/>
      <c r="H4" s="1"/>
    </row>
    <row r="5" spans="1:8" ht="18">
      <c r="A5" s="96"/>
      <c r="B5" s="96"/>
      <c r="C5" s="96"/>
      <c r="D5" s="96"/>
      <c r="E5" s="1"/>
      <c r="F5" s="1"/>
      <c r="G5" s="1"/>
      <c r="H5" s="1"/>
    </row>
    <row r="6" spans="1:8" ht="18">
      <c r="A6" s="96"/>
      <c r="B6" s="96"/>
      <c r="C6" s="96"/>
      <c r="D6" s="96"/>
      <c r="E6" s="1"/>
      <c r="F6" s="95"/>
      <c r="G6" s="1"/>
      <c r="H6" s="1"/>
    </row>
    <row r="7" spans="1:8" ht="18">
      <c r="A7" s="96"/>
      <c r="B7" s="96"/>
      <c r="C7" s="96"/>
      <c r="D7" s="96"/>
      <c r="E7" s="1"/>
      <c r="F7" s="95"/>
      <c r="G7" s="1"/>
      <c r="H7" s="1"/>
    </row>
    <row r="8" spans="1:8" ht="18">
      <c r="A8" s="96"/>
      <c r="B8" s="96"/>
      <c r="C8" s="96"/>
      <c r="D8" s="96"/>
      <c r="E8" s="1"/>
      <c r="F8" s="1"/>
      <c r="G8" s="1"/>
      <c r="H8" s="1"/>
    </row>
    <row r="9" spans="1:8" ht="18">
      <c r="A9" s="97"/>
      <c r="B9" s="96"/>
      <c r="C9" s="96"/>
      <c r="D9" s="96"/>
      <c r="E9" s="1"/>
      <c r="F9" s="1"/>
      <c r="G9" s="1"/>
      <c r="H9" s="1"/>
    </row>
    <row r="10" spans="1:8" ht="18">
      <c r="A10" s="98"/>
      <c r="B10" s="98"/>
      <c r="C10" s="98"/>
      <c r="D10" s="100"/>
      <c r="E10" s="47"/>
      <c r="F10" s="47"/>
      <c r="G10" s="47"/>
      <c r="H10" s="1"/>
    </row>
    <row r="11" spans="1:8" ht="18">
      <c r="A11" s="99"/>
      <c r="B11" s="99"/>
      <c r="C11" s="99"/>
      <c r="D11" s="99"/>
      <c r="E11" s="2"/>
      <c r="F11" s="2"/>
      <c r="G11" s="2"/>
      <c r="H11" s="1"/>
    </row>
    <row r="12" spans="1:8" ht="18">
      <c r="A12" s="2"/>
      <c r="B12" s="2"/>
      <c r="C12" s="2"/>
      <c r="D12" s="99"/>
      <c r="E12" s="2"/>
      <c r="F12" s="2"/>
      <c r="G12" s="2"/>
      <c r="H12" s="1"/>
    </row>
    <row r="13" spans="1:8" ht="18">
      <c r="A13" s="46"/>
      <c r="B13" s="46"/>
      <c r="C13" s="46"/>
      <c r="D13" s="67"/>
      <c r="E13" s="46"/>
      <c r="F13" s="46"/>
      <c r="G13" s="46"/>
      <c r="H13" s="1"/>
    </row>
    <row r="14" spans="2:8" ht="18">
      <c r="B14" s="1"/>
      <c r="C14" s="1"/>
      <c r="D14" s="66"/>
      <c r="E14" s="1"/>
      <c r="F14" s="1"/>
      <c r="G14" s="1"/>
      <c r="H14" s="1"/>
    </row>
    <row r="15" spans="2:8" ht="18">
      <c r="B15" s="1"/>
      <c r="C15" s="1"/>
      <c r="D15" s="66"/>
      <c r="E15" s="1"/>
      <c r="F15" s="1"/>
      <c r="G15" s="1"/>
      <c r="H15" s="1"/>
    </row>
    <row r="16" spans="2:8" ht="18">
      <c r="B16" s="1"/>
      <c r="C16" s="1"/>
      <c r="D16" s="66"/>
      <c r="E16" s="1"/>
      <c r="F16" s="1"/>
      <c r="G16" s="1"/>
      <c r="H16" s="1"/>
    </row>
    <row r="17" spans="2:12" ht="18">
      <c r="B17" s="1"/>
      <c r="C17" s="1"/>
      <c r="D17" s="66"/>
      <c r="E17" s="1"/>
      <c r="F17" s="1"/>
      <c r="G17" s="1"/>
      <c r="H17" s="1"/>
      <c r="I17" s="1"/>
      <c r="J17" s="1"/>
      <c r="K17" s="1"/>
      <c r="L17" s="1"/>
    </row>
    <row r="18" spans="2:12" ht="18">
      <c r="B18" s="1"/>
      <c r="C18" s="1"/>
      <c r="D18" s="66"/>
      <c r="E18" s="1"/>
      <c r="F18" s="1"/>
      <c r="G18" s="1"/>
      <c r="H18" s="1"/>
      <c r="I18" s="1"/>
      <c r="J18" s="1"/>
      <c r="K18" s="1"/>
      <c r="L18" s="1"/>
    </row>
    <row r="19" spans="2:12" ht="18">
      <c r="B19" s="1"/>
      <c r="C19" s="1"/>
      <c r="D19" s="66"/>
      <c r="E19" s="1"/>
      <c r="F19" s="1"/>
      <c r="G19" s="1"/>
      <c r="H19" s="1"/>
      <c r="I19" s="1"/>
      <c r="J19" s="1"/>
      <c r="K19" s="1"/>
      <c r="L19" s="1"/>
    </row>
    <row r="20" spans="2:12" ht="18">
      <c r="B20" s="1"/>
      <c r="C20" s="1"/>
      <c r="D20" s="66"/>
      <c r="E20" s="1"/>
      <c r="F20" s="1"/>
      <c r="G20" s="1"/>
      <c r="H20" s="1"/>
      <c r="I20" s="1"/>
      <c r="J20" s="1"/>
      <c r="K20" s="1"/>
      <c r="L20" s="1"/>
    </row>
    <row r="21" spans="2:12" ht="18">
      <c r="B21" s="1"/>
      <c r="C21" s="1"/>
      <c r="D21" s="66"/>
      <c r="E21" s="1"/>
      <c r="F21" s="1"/>
      <c r="G21" s="1"/>
      <c r="H21" s="1"/>
      <c r="I21" s="1"/>
      <c r="J21" s="1"/>
      <c r="K21" s="1"/>
      <c r="L21" s="1"/>
    </row>
    <row r="22" spans="2:12" ht="18">
      <c r="B22" s="183"/>
      <c r="C22" s="183"/>
      <c r="D22" s="183"/>
      <c r="E22" s="183"/>
      <c r="F22" s="1"/>
      <c r="G22" s="1"/>
      <c r="H22" s="1"/>
      <c r="I22" s="1"/>
      <c r="J22" s="1"/>
      <c r="K22" s="1"/>
      <c r="L22" s="1"/>
    </row>
    <row r="23" spans="2:12" ht="18">
      <c r="B23" s="78"/>
      <c r="C23" s="78"/>
      <c r="D23" s="78"/>
      <c r="E23" s="78"/>
      <c r="F23" s="74"/>
      <c r="G23" s="75"/>
      <c r="H23" s="1"/>
      <c r="I23" s="1"/>
      <c r="J23" s="1"/>
      <c r="K23" s="1"/>
      <c r="L23" s="1"/>
    </row>
    <row r="24" spans="1:12" ht="18">
      <c r="A24" s="1"/>
      <c r="B24" s="1"/>
      <c r="C24" s="77"/>
      <c r="D24" s="77"/>
      <c r="E24" s="77"/>
      <c r="F24" s="77"/>
      <c r="G24" s="76"/>
      <c r="H24" s="1"/>
      <c r="I24" s="1"/>
      <c r="J24" s="1"/>
      <c r="K24" s="1"/>
      <c r="L24" s="1"/>
    </row>
    <row r="25" spans="1:12" ht="18">
      <c r="A25" s="7"/>
      <c r="B25" s="7"/>
      <c r="C25" s="7"/>
      <c r="D25" s="66"/>
      <c r="E25" s="7"/>
      <c r="F25" s="7"/>
      <c r="G25" s="7"/>
      <c r="H25" s="7"/>
      <c r="I25" s="7"/>
      <c r="J25" s="7"/>
      <c r="K25" s="7"/>
      <c r="L25" s="7"/>
    </row>
    <row r="26" spans="2:12" ht="18">
      <c r="B26" s="1"/>
      <c r="C26" s="1"/>
      <c r="D26" s="66"/>
      <c r="E26" s="1"/>
      <c r="F26" s="1"/>
      <c r="G26" s="1"/>
      <c r="H26" s="1"/>
      <c r="I26" s="1"/>
      <c r="J26" s="1"/>
      <c r="K26" s="1"/>
      <c r="L26" s="1"/>
    </row>
    <row r="27" spans="2:8" ht="18">
      <c r="B27" s="1"/>
      <c r="C27" s="1"/>
      <c r="D27" s="66"/>
      <c r="E27" s="1"/>
      <c r="F27" s="1"/>
      <c r="G27" s="1"/>
      <c r="H27" s="1"/>
    </row>
    <row r="28" spans="1:8" ht="18">
      <c r="A28" s="1"/>
      <c r="B28" s="1"/>
      <c r="C28" s="1"/>
      <c r="D28" s="1"/>
      <c r="E28" s="1"/>
      <c r="F28" s="1"/>
      <c r="G28" s="1"/>
      <c r="H28" s="1"/>
    </row>
    <row r="29" spans="1:8" ht="18">
      <c r="A29" s="1"/>
      <c r="B29" s="1"/>
      <c r="C29" s="1"/>
      <c r="D29" s="1"/>
      <c r="E29" s="1"/>
      <c r="F29" s="1"/>
      <c r="G29" s="1"/>
      <c r="H29" s="1"/>
    </row>
    <row r="30" spans="1:8" ht="18">
      <c r="A30" s="8"/>
      <c r="B30" s="8"/>
      <c r="C30" s="8"/>
      <c r="D30" s="8"/>
      <c r="E30" s="8"/>
      <c r="F30" s="8"/>
      <c r="G30" s="8"/>
      <c r="H30" s="1"/>
    </row>
    <row r="31" spans="2:8" ht="18">
      <c r="B31" s="9"/>
      <c r="C31" s="9"/>
      <c r="D31" s="9"/>
      <c r="E31" s="9"/>
      <c r="F31" s="9"/>
      <c r="G31" s="9"/>
      <c r="H31" s="1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0"/>
    </row>
    <row r="45" spans="3:7" ht="18">
      <c r="C45" s="8"/>
      <c r="D45" s="8"/>
      <c r="E45" s="8"/>
      <c r="F45" s="8"/>
      <c r="G45" s="8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mergeCells count="1">
    <mergeCell ref="B22:E22"/>
  </mergeCells>
  <printOptions horizontalCentered="1"/>
  <pageMargins left="0.25" right="0.25" top="0.75" bottom="0.75" header="0.3" footer="0.3"/>
  <pageSetup fitToHeight="1" fitToWidth="1" horizontalDpi="600" verticalDpi="600" orientation="portrait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9"/>
  <sheetViews>
    <sheetView zoomScalePageLayoutView="0" workbookViewId="0" topLeftCell="A1">
      <selection activeCell="A19" sqref="A19:F19"/>
    </sheetView>
  </sheetViews>
  <sheetFormatPr defaultColWidth="8.72265625" defaultRowHeight="18"/>
  <cols>
    <col min="1" max="1" width="8.72265625" style="11" customWidth="1"/>
    <col min="2" max="2" width="7.99609375" style="11" customWidth="1"/>
    <col min="3" max="3" width="11.453125" style="11" customWidth="1"/>
    <col min="4" max="6" width="8.72265625" style="11" customWidth="1"/>
    <col min="7" max="7" width="7.453125" style="11" customWidth="1"/>
    <col min="8" max="16384" width="8.72265625" style="11" customWidth="1"/>
  </cols>
  <sheetData>
    <row r="4" spans="6:8" ht="18">
      <c r="F4" s="57"/>
      <c r="G4" s="57"/>
      <c r="H4" s="57"/>
    </row>
    <row r="5" spans="1:8" ht="18">
      <c r="A5" s="57"/>
      <c r="B5" s="57"/>
      <c r="C5" s="57"/>
      <c r="D5" s="57"/>
      <c r="E5" s="57"/>
      <c r="F5" s="57"/>
      <c r="G5" s="57"/>
      <c r="H5" s="57"/>
    </row>
    <row r="6" spans="1:8" ht="18">
      <c r="A6" s="57"/>
      <c r="B6" s="57"/>
      <c r="C6" s="57"/>
      <c r="D6" s="57"/>
      <c r="E6" s="57"/>
      <c r="F6" s="94"/>
      <c r="G6" s="57"/>
      <c r="H6" s="57"/>
    </row>
    <row r="7" spans="1:8" ht="18">
      <c r="A7" s="57"/>
      <c r="B7" s="57"/>
      <c r="C7" s="57"/>
      <c r="D7" s="57"/>
      <c r="E7" s="57"/>
      <c r="F7" s="94"/>
      <c r="G7" s="57"/>
      <c r="H7" s="57"/>
    </row>
    <row r="8" spans="1:8" ht="18">
      <c r="A8" s="57"/>
      <c r="B8" s="57"/>
      <c r="C8" s="57"/>
      <c r="D8" s="57"/>
      <c r="E8" s="57"/>
      <c r="F8" s="57"/>
      <c r="G8" s="57"/>
      <c r="H8" s="57"/>
    </row>
    <row r="9" spans="1:8" ht="18">
      <c r="A9" s="57"/>
      <c r="B9" s="57"/>
      <c r="C9" s="57"/>
      <c r="D9" s="57"/>
      <c r="E9" s="57"/>
      <c r="F9" s="57"/>
      <c r="G9" s="57"/>
      <c r="H9" s="57"/>
    </row>
    <row r="10" spans="1:8" ht="18">
      <c r="A10" s="186" t="s">
        <v>47</v>
      </c>
      <c r="B10" s="186"/>
      <c r="C10" s="186"/>
      <c r="D10" s="187"/>
      <c r="E10" s="186"/>
      <c r="F10" s="186"/>
      <c r="G10" s="58"/>
      <c r="H10" s="57"/>
    </row>
    <row r="11" spans="1:8" ht="18">
      <c r="A11" s="188" t="s">
        <v>49</v>
      </c>
      <c r="B11" s="188"/>
      <c r="C11" s="188"/>
      <c r="D11" s="188"/>
      <c r="E11" s="188"/>
      <c r="F11" s="188"/>
      <c r="G11" s="62"/>
      <c r="H11" s="57"/>
    </row>
    <row r="12" spans="1:8" ht="18">
      <c r="A12" s="59"/>
      <c r="B12" s="59"/>
      <c r="C12" s="59"/>
      <c r="D12" s="59"/>
      <c r="E12" s="59"/>
      <c r="F12" s="59"/>
      <c r="G12" s="59"/>
      <c r="H12" s="57"/>
    </row>
    <row r="13" spans="1:8" ht="18">
      <c r="A13" s="189" t="s">
        <v>43</v>
      </c>
      <c r="B13" s="189"/>
      <c r="C13" s="189"/>
      <c r="D13" s="190"/>
      <c r="E13" s="189"/>
      <c r="F13" s="189"/>
      <c r="G13" s="60"/>
      <c r="H13" s="57"/>
    </row>
    <row r="14" spans="1:8" ht="18">
      <c r="A14" s="192" t="s">
        <v>44</v>
      </c>
      <c r="B14" s="192"/>
      <c r="C14" s="192"/>
      <c r="D14" s="193"/>
      <c r="E14" s="192"/>
      <c r="F14" s="192"/>
      <c r="G14" s="63"/>
      <c r="H14" s="57"/>
    </row>
    <row r="15" spans="1:8" ht="18">
      <c r="A15" s="59"/>
      <c r="B15" s="61"/>
      <c r="C15" s="61"/>
      <c r="D15" s="65"/>
      <c r="E15" s="61"/>
      <c r="F15" s="61"/>
      <c r="G15" s="61"/>
      <c r="H15" s="57"/>
    </row>
    <row r="16" spans="1:8" ht="18">
      <c r="A16" s="59"/>
      <c r="B16" s="61"/>
      <c r="C16" s="61"/>
      <c r="D16" s="65"/>
      <c r="E16" s="61"/>
      <c r="F16" s="61"/>
      <c r="G16" s="61"/>
      <c r="H16" s="57"/>
    </row>
    <row r="17" spans="1:12" ht="18">
      <c r="A17" s="59"/>
      <c r="B17" s="61"/>
      <c r="C17" s="61"/>
      <c r="D17" s="65"/>
      <c r="E17" s="61"/>
      <c r="F17" s="61"/>
      <c r="G17" s="61"/>
      <c r="H17" s="61"/>
      <c r="I17" s="61"/>
      <c r="J17" s="57"/>
      <c r="K17" s="57"/>
      <c r="L17" s="57"/>
    </row>
    <row r="18" spans="1:12" ht="18">
      <c r="A18" s="192" t="s">
        <v>79</v>
      </c>
      <c r="B18" s="192"/>
      <c r="C18" s="192"/>
      <c r="D18" s="193"/>
      <c r="E18" s="192"/>
      <c r="F18" s="192"/>
      <c r="G18" s="63"/>
      <c r="H18" s="57"/>
      <c r="I18" s="57"/>
      <c r="J18" s="57"/>
      <c r="K18" s="57"/>
      <c r="L18" s="57"/>
    </row>
    <row r="19" spans="1:12" ht="18">
      <c r="A19" s="189" t="s">
        <v>80</v>
      </c>
      <c r="B19" s="189"/>
      <c r="C19" s="189"/>
      <c r="D19" s="190"/>
      <c r="E19" s="189"/>
      <c r="F19" s="189"/>
      <c r="G19" s="60"/>
      <c r="H19" s="57"/>
      <c r="I19" s="57"/>
      <c r="J19" s="57"/>
      <c r="K19" s="57"/>
      <c r="L19" s="57"/>
    </row>
    <row r="20" spans="1:12" ht="18">
      <c r="A20" s="59"/>
      <c r="B20" s="61"/>
      <c r="C20" s="61"/>
      <c r="D20" s="65"/>
      <c r="E20" s="61"/>
      <c r="F20" s="61"/>
      <c r="G20" s="61"/>
      <c r="H20" s="57"/>
      <c r="I20" s="57"/>
      <c r="J20" s="57"/>
      <c r="K20" s="57"/>
      <c r="L20" s="57"/>
    </row>
    <row r="21" spans="1:12" ht="18">
      <c r="A21" s="59"/>
      <c r="B21" s="61"/>
      <c r="C21" s="61"/>
      <c r="D21" s="65"/>
      <c r="E21" s="61"/>
      <c r="F21" s="61"/>
      <c r="G21" s="61"/>
      <c r="H21" s="57"/>
      <c r="I21" s="57"/>
      <c r="J21" s="57"/>
      <c r="K21" s="57"/>
      <c r="L21" s="57"/>
    </row>
    <row r="22" spans="1:12" ht="18">
      <c r="A22" s="192" t="s">
        <v>45</v>
      </c>
      <c r="B22" s="192"/>
      <c r="C22" s="192"/>
      <c r="D22" s="193"/>
      <c r="E22" s="192"/>
      <c r="F22" s="192"/>
      <c r="G22" s="63"/>
      <c r="H22" s="57"/>
      <c r="I22" s="57"/>
      <c r="J22" s="57"/>
      <c r="K22" s="57"/>
      <c r="L22" s="57"/>
    </row>
    <row r="23" spans="1:12" ht="18">
      <c r="A23" s="59"/>
      <c r="B23" s="79"/>
      <c r="C23" s="79"/>
      <c r="D23" s="79"/>
      <c r="E23" s="79"/>
      <c r="F23" s="79"/>
      <c r="G23" s="59"/>
      <c r="H23" s="57"/>
      <c r="I23" s="57"/>
      <c r="J23" s="57"/>
      <c r="K23" s="57"/>
      <c r="L23" s="57"/>
    </row>
    <row r="24" spans="1:12" ht="18">
      <c r="A24" s="184" t="s">
        <v>0</v>
      </c>
      <c r="B24" s="184"/>
      <c r="C24" s="184"/>
      <c r="D24" s="184"/>
      <c r="E24" s="184"/>
      <c r="F24" s="184"/>
      <c r="G24" s="64"/>
      <c r="H24" s="57"/>
      <c r="I24" s="57"/>
      <c r="J24" s="57"/>
      <c r="K24" s="57"/>
      <c r="L24" s="57"/>
    </row>
    <row r="25" spans="1:12" ht="18">
      <c r="A25" s="57"/>
      <c r="B25" s="57"/>
      <c r="C25" s="57"/>
      <c r="D25" s="66"/>
      <c r="E25" s="57"/>
      <c r="F25" s="57"/>
      <c r="G25" s="57"/>
      <c r="H25" s="57"/>
      <c r="I25" s="57"/>
      <c r="J25" s="57"/>
      <c r="K25" s="57"/>
      <c r="L25" s="57"/>
    </row>
    <row r="26" spans="1:12" ht="18">
      <c r="A26" s="57"/>
      <c r="B26" s="57"/>
      <c r="C26" s="57"/>
      <c r="D26" s="66"/>
      <c r="E26" s="57"/>
      <c r="F26" s="57"/>
      <c r="G26" s="57"/>
      <c r="H26" s="57"/>
      <c r="I26" s="57"/>
      <c r="J26" s="57"/>
      <c r="K26" s="57"/>
      <c r="L26" s="57"/>
    </row>
    <row r="27" spans="1:8" ht="18">
      <c r="A27" s="57"/>
      <c r="B27" s="57"/>
      <c r="C27" s="57"/>
      <c r="D27" s="66"/>
      <c r="E27" s="57"/>
      <c r="F27" s="57"/>
      <c r="G27" s="57"/>
      <c r="H27" s="57"/>
    </row>
    <row r="28" spans="1:8" ht="18">
      <c r="A28" s="57"/>
      <c r="B28" s="57"/>
      <c r="C28" s="57"/>
      <c r="D28" s="57"/>
      <c r="E28" s="57"/>
      <c r="F28" s="57"/>
      <c r="G28" s="57"/>
      <c r="H28" s="57"/>
    </row>
    <row r="29" spans="1:8" ht="18">
      <c r="A29" s="57"/>
      <c r="B29" s="57"/>
      <c r="C29" s="57"/>
      <c r="D29" s="57"/>
      <c r="E29" s="57"/>
      <c r="F29" s="57"/>
      <c r="G29" s="57"/>
      <c r="H29" s="57"/>
    </row>
    <row r="30" spans="1:8" ht="18">
      <c r="A30" s="57"/>
      <c r="B30" s="57"/>
      <c r="C30" s="57"/>
      <c r="D30" s="57"/>
      <c r="E30" s="57"/>
      <c r="F30" s="57"/>
      <c r="G30" s="57"/>
      <c r="H30" s="57"/>
    </row>
    <row r="31" spans="1:8" ht="18">
      <c r="A31" s="57"/>
      <c r="B31" s="57"/>
      <c r="C31" s="57"/>
      <c r="D31" s="57"/>
      <c r="E31" s="57"/>
      <c r="F31" s="57"/>
      <c r="G31" s="57"/>
      <c r="H31" s="57"/>
    </row>
    <row r="36" spans="2:4" ht="18">
      <c r="B36" s="185" t="s">
        <v>48</v>
      </c>
      <c r="C36" s="185"/>
      <c r="D36" s="185"/>
    </row>
    <row r="37" spans="2:4" ht="18">
      <c r="B37" s="185" t="s">
        <v>56</v>
      </c>
      <c r="C37" s="185"/>
      <c r="D37" s="12"/>
    </row>
    <row r="38" spans="2:4" ht="18">
      <c r="B38" s="185" t="s">
        <v>57</v>
      </c>
      <c r="C38" s="185"/>
      <c r="D38" s="12"/>
    </row>
    <row r="39" spans="2:4" ht="18">
      <c r="B39" s="191" t="s">
        <v>46</v>
      </c>
      <c r="C39" s="191"/>
      <c r="D39" s="12"/>
    </row>
  </sheetData>
  <sheetProtection/>
  <mergeCells count="12">
    <mergeCell ref="B38:C38"/>
    <mergeCell ref="B39:C39"/>
    <mergeCell ref="A14:F14"/>
    <mergeCell ref="A18:F18"/>
    <mergeCell ref="A19:F19"/>
    <mergeCell ref="A22:F22"/>
    <mergeCell ref="A24:F24"/>
    <mergeCell ref="B36:D36"/>
    <mergeCell ref="A10:F10"/>
    <mergeCell ref="A11:F11"/>
    <mergeCell ref="A13:F13"/>
    <mergeCell ref="B37:C37"/>
  </mergeCells>
  <hyperlinks>
    <hyperlink ref="A24" r:id="rId1" display="www.odepa.gob.cl"/>
  </hyperlinks>
  <printOptions horizontalCentered="1"/>
  <pageMargins left="0.25" right="0.25" top="0.75" bottom="0.75" header="0.3" footer="0.3"/>
  <pageSetup fitToHeight="1" fitToWidth="1" horizontalDpi="600" verticalDpi="600" orientation="portrait" scale="9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zoomScalePageLayoutView="0" workbookViewId="0" topLeftCell="A1">
      <selection activeCell="B4" sqref="B4"/>
    </sheetView>
  </sheetViews>
  <sheetFormatPr defaultColWidth="11.0859375" defaultRowHeight="18"/>
  <cols>
    <col min="1" max="1" width="43.2734375" style="3" customWidth="1"/>
    <col min="2" max="3" width="7.6328125" style="3" customWidth="1"/>
    <col min="4" max="4" width="7.99609375" style="3" customWidth="1"/>
    <col min="5" max="6" width="7.6328125" style="3" customWidth="1"/>
    <col min="7" max="7" width="7.90625" style="3" customWidth="1"/>
    <col min="8" max="8" width="7.6328125" style="3" customWidth="1"/>
    <col min="9" max="9" width="7.453125" style="3" customWidth="1"/>
    <col min="10" max="10" width="6.453125" style="3" customWidth="1"/>
    <col min="11" max="11" width="6.2734375" style="3" customWidth="1"/>
    <col min="12" max="12" width="6.453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195" t="s">
        <v>1</v>
      </c>
      <c r="B1" s="15" t="s">
        <v>65</v>
      </c>
      <c r="C1" s="16"/>
      <c r="D1" s="16"/>
      <c r="E1" s="16"/>
      <c r="F1" s="16"/>
      <c r="G1" s="16"/>
      <c r="H1" s="16"/>
      <c r="I1" s="16"/>
      <c r="J1" s="16"/>
      <c r="K1" s="16"/>
      <c r="L1" s="29"/>
    </row>
    <row r="2" spans="1:15" ht="15.75" customHeight="1">
      <c r="A2" s="195"/>
      <c r="B2" s="196" t="s">
        <v>82</v>
      </c>
      <c r="C2" s="196"/>
      <c r="D2" s="196"/>
      <c r="E2" s="196"/>
      <c r="F2" s="196"/>
      <c r="G2" s="197" t="s">
        <v>2</v>
      </c>
      <c r="H2" s="197"/>
      <c r="I2" s="197"/>
      <c r="J2" s="197" t="s">
        <v>3</v>
      </c>
      <c r="K2" s="197"/>
      <c r="L2" s="197"/>
      <c r="M2" s="4"/>
      <c r="N2" s="4"/>
      <c r="O2" s="4"/>
    </row>
    <row r="3" spans="1:15" ht="15.75">
      <c r="A3" s="195"/>
      <c r="B3" s="30" t="s">
        <v>4</v>
      </c>
      <c r="C3" s="30" t="s">
        <v>5</v>
      </c>
      <c r="D3" s="30" t="s">
        <v>6</v>
      </c>
      <c r="E3" s="30" t="s">
        <v>7</v>
      </c>
      <c r="F3" s="30" t="s">
        <v>8</v>
      </c>
      <c r="G3" s="198"/>
      <c r="H3" s="197"/>
      <c r="I3" s="197"/>
      <c r="J3" s="199" t="s">
        <v>81</v>
      </c>
      <c r="K3" s="199"/>
      <c r="L3" s="199"/>
      <c r="M3" s="4"/>
      <c r="N3" s="4"/>
      <c r="O3" s="4"/>
    </row>
    <row r="4" spans="1:15" ht="15.75">
      <c r="A4" s="195"/>
      <c r="B4" s="44">
        <v>11</v>
      </c>
      <c r="C4" s="44">
        <v>12</v>
      </c>
      <c r="D4" s="44">
        <v>13</v>
      </c>
      <c r="E4" s="44">
        <v>14</v>
      </c>
      <c r="F4" s="44">
        <v>15</v>
      </c>
      <c r="G4" s="56" t="s">
        <v>52</v>
      </c>
      <c r="H4" s="54" t="s">
        <v>53</v>
      </c>
      <c r="I4" s="23" t="s">
        <v>9</v>
      </c>
      <c r="J4" s="24">
        <v>2021</v>
      </c>
      <c r="K4" s="24">
        <v>2022</v>
      </c>
      <c r="L4" s="23" t="s">
        <v>9</v>
      </c>
      <c r="M4" s="4"/>
      <c r="N4" s="4"/>
      <c r="O4" s="4"/>
    </row>
    <row r="5" spans="1:15" ht="15" customHeight="1">
      <c r="A5" s="39" t="s">
        <v>10</v>
      </c>
      <c r="B5" s="91"/>
      <c r="C5" s="89"/>
      <c r="D5" s="89"/>
      <c r="E5" s="89"/>
      <c r="F5" s="89"/>
      <c r="G5" s="89"/>
      <c r="H5" s="89"/>
      <c r="I5" s="31"/>
      <c r="J5" s="117"/>
      <c r="K5" s="31"/>
      <c r="L5" s="31"/>
      <c r="M5" s="4"/>
      <c r="N5" s="4"/>
      <c r="O5" s="4"/>
    </row>
    <row r="6" spans="1:15" ht="15">
      <c r="A6" s="32" t="s">
        <v>11</v>
      </c>
      <c r="B6" s="92">
        <v>430</v>
      </c>
      <c r="C6" s="92">
        <v>430</v>
      </c>
      <c r="D6" s="84">
        <v>430</v>
      </c>
      <c r="E6" s="84">
        <v>428</v>
      </c>
      <c r="F6" s="84">
        <v>423</v>
      </c>
      <c r="G6" s="84">
        <v>438.2</v>
      </c>
      <c r="H6" s="92">
        <f>AVERAGE(B6:F6)</f>
        <v>428.2</v>
      </c>
      <c r="I6" s="92">
        <f>(H6/G6-1)*100</f>
        <v>-2.282062984938382</v>
      </c>
      <c r="J6" s="153">
        <v>274.33</v>
      </c>
      <c r="K6" s="142">
        <v>479.75</v>
      </c>
      <c r="L6" s="92">
        <f>(K6/J6-1)*100</f>
        <v>74.8806182335144</v>
      </c>
      <c r="M6" s="4"/>
      <c r="N6" s="4"/>
      <c r="O6" s="4"/>
    </row>
    <row r="7" spans="1:15" ht="15">
      <c r="A7" s="40" t="s">
        <v>51</v>
      </c>
      <c r="B7" s="88" t="s">
        <v>60</v>
      </c>
      <c r="C7" s="88" t="s">
        <v>60</v>
      </c>
      <c r="D7" s="88" t="s">
        <v>60</v>
      </c>
      <c r="E7" s="88" t="s">
        <v>60</v>
      </c>
      <c r="F7" s="88" t="s">
        <v>60</v>
      </c>
      <c r="G7" s="88" t="s">
        <v>60</v>
      </c>
      <c r="H7" s="88" t="s">
        <v>60</v>
      </c>
      <c r="I7" s="88" t="s">
        <v>60</v>
      </c>
      <c r="J7" s="137" t="s">
        <v>60</v>
      </c>
      <c r="K7" s="88" t="s">
        <v>60</v>
      </c>
      <c r="L7" s="88" t="s">
        <v>60</v>
      </c>
      <c r="M7" s="4"/>
      <c r="N7" s="4"/>
      <c r="O7" s="4"/>
    </row>
    <row r="8" spans="1:15" ht="15.75">
      <c r="A8" s="41" t="s">
        <v>12</v>
      </c>
      <c r="B8" s="26"/>
      <c r="C8" s="26"/>
      <c r="D8" s="26"/>
      <c r="E8" s="26"/>
      <c r="F8" s="26"/>
      <c r="G8" s="26"/>
      <c r="H8" s="26"/>
      <c r="I8" s="26"/>
      <c r="J8" s="155"/>
      <c r="K8" s="143"/>
      <c r="L8" s="26"/>
      <c r="M8" s="4"/>
      <c r="N8" s="4"/>
      <c r="O8" s="4"/>
    </row>
    <row r="9" spans="1:15" ht="15">
      <c r="A9" s="40" t="s">
        <v>67</v>
      </c>
      <c r="B9" s="88" t="s">
        <v>60</v>
      </c>
      <c r="C9" s="88" t="s">
        <v>60</v>
      </c>
      <c r="D9" s="88" t="s">
        <v>60</v>
      </c>
      <c r="E9" s="88" t="s">
        <v>60</v>
      </c>
      <c r="F9" s="88" t="s">
        <v>60</v>
      </c>
      <c r="G9" s="88" t="s">
        <v>60</v>
      </c>
      <c r="H9" s="88" t="s">
        <v>60</v>
      </c>
      <c r="I9" s="88" t="s">
        <v>60</v>
      </c>
      <c r="J9" s="137" t="s">
        <v>60</v>
      </c>
      <c r="K9" s="88" t="s">
        <v>60</v>
      </c>
      <c r="L9" s="88" t="s">
        <v>60</v>
      </c>
      <c r="M9" s="4"/>
      <c r="N9" s="4"/>
      <c r="O9" s="4"/>
    </row>
    <row r="10" spans="1:15" ht="15">
      <c r="A10" s="48" t="s">
        <v>13</v>
      </c>
      <c r="B10" s="92">
        <v>335.7</v>
      </c>
      <c r="C10" s="92">
        <v>320.2</v>
      </c>
      <c r="D10" s="92">
        <v>319</v>
      </c>
      <c r="E10" s="92">
        <v>330.6</v>
      </c>
      <c r="F10" s="84">
        <v>327.6</v>
      </c>
      <c r="G10" s="28">
        <v>326.4666666666667</v>
      </c>
      <c r="H10" s="92">
        <f>AVERAGE(B10:F10)</f>
        <v>326.62</v>
      </c>
      <c r="I10" s="92">
        <f>(H10/G10-1)*100</f>
        <v>0.046967531141506313</v>
      </c>
      <c r="J10" s="153">
        <v>276.16</v>
      </c>
      <c r="K10" s="142">
        <v>392.11</v>
      </c>
      <c r="L10" s="92">
        <f>(K10/J10-1)*100</f>
        <v>41.98652954808806</v>
      </c>
      <c r="M10" s="4"/>
      <c r="N10" s="4"/>
      <c r="O10" s="4"/>
    </row>
    <row r="11" spans="1:15" ht="15">
      <c r="A11" s="33" t="s">
        <v>14</v>
      </c>
      <c r="B11" s="27">
        <v>398.7</v>
      </c>
      <c r="C11" s="27">
        <v>381.2</v>
      </c>
      <c r="D11" s="27">
        <v>379.2</v>
      </c>
      <c r="E11" s="27">
        <v>370.6</v>
      </c>
      <c r="F11" s="27">
        <v>379.2</v>
      </c>
      <c r="G11" s="27">
        <v>390.1666666666667</v>
      </c>
      <c r="H11" s="27">
        <f>AVERAGE(B11:F11)</f>
        <v>381.78</v>
      </c>
      <c r="I11" s="27">
        <f>(H11/G11-1)*100</f>
        <v>-2.1495087569414872</v>
      </c>
      <c r="J11" s="157">
        <v>293.29</v>
      </c>
      <c r="K11" s="144">
        <v>463.1</v>
      </c>
      <c r="L11" s="27">
        <f>(K11/J11-1)*100</f>
        <v>57.89832588905179</v>
      </c>
      <c r="M11" s="4"/>
      <c r="N11" s="4"/>
      <c r="O11" s="4"/>
    </row>
    <row r="12" spans="1:15" ht="15">
      <c r="A12" s="45" t="s">
        <v>58</v>
      </c>
      <c r="B12" s="163" t="s">
        <v>60</v>
      </c>
      <c r="C12" s="163" t="s">
        <v>60</v>
      </c>
      <c r="D12" s="163" t="s">
        <v>60</v>
      </c>
      <c r="E12" s="163" t="s">
        <v>60</v>
      </c>
      <c r="F12" s="26" t="s">
        <v>60</v>
      </c>
      <c r="G12" s="93" t="s">
        <v>60</v>
      </c>
      <c r="H12" s="163" t="s">
        <v>60</v>
      </c>
      <c r="I12" s="163" t="s">
        <v>60</v>
      </c>
      <c r="J12" s="163" t="s">
        <v>60</v>
      </c>
      <c r="K12" s="163" t="s">
        <v>60</v>
      </c>
      <c r="L12" s="93" t="s">
        <v>61</v>
      </c>
      <c r="M12" s="4"/>
      <c r="N12" s="4"/>
      <c r="O12" s="4"/>
    </row>
    <row r="13" spans="1:15" ht="15">
      <c r="A13" s="50" t="s">
        <v>59</v>
      </c>
      <c r="B13" s="166" t="s">
        <v>77</v>
      </c>
      <c r="C13" s="166" t="s">
        <v>77</v>
      </c>
      <c r="D13" s="166" t="s">
        <v>77</v>
      </c>
      <c r="E13" s="166" t="s">
        <v>77</v>
      </c>
      <c r="F13" s="166" t="s">
        <v>77</v>
      </c>
      <c r="G13" s="166" t="s">
        <v>77</v>
      </c>
      <c r="H13" s="166" t="s">
        <v>77</v>
      </c>
      <c r="I13" s="166" t="s">
        <v>60</v>
      </c>
      <c r="J13" s="159">
        <v>297.3376971428571</v>
      </c>
      <c r="K13" s="166" t="s">
        <v>77</v>
      </c>
      <c r="L13" s="172" t="s">
        <v>61</v>
      </c>
      <c r="M13" s="4"/>
      <c r="N13" s="4"/>
      <c r="O13" s="4"/>
    </row>
    <row r="14" spans="1:15" ht="15">
      <c r="A14" s="34" t="s">
        <v>15</v>
      </c>
      <c r="B14" s="139">
        <v>391.41546</v>
      </c>
      <c r="C14" s="139">
        <v>373.96206</v>
      </c>
      <c r="D14" s="139">
        <v>371.94113999999996</v>
      </c>
      <c r="E14" s="139">
        <v>365.1435</v>
      </c>
      <c r="F14" s="86">
        <v>361.0098</v>
      </c>
      <c r="G14" s="86">
        <v>381.03528000000006</v>
      </c>
      <c r="H14" s="139">
        <f>AVERAGE(B14:F14)</f>
        <v>372.694392</v>
      </c>
      <c r="I14" s="139">
        <f>(H14/G14-1)*100</f>
        <v>-2.189006750241096</v>
      </c>
      <c r="J14" s="158">
        <v>285.91007454545445</v>
      </c>
      <c r="K14" s="146">
        <v>454.2695714285715</v>
      </c>
      <c r="L14" s="86">
        <f>(K14/J14-1)*100</f>
        <v>58.88547199701806</v>
      </c>
      <c r="M14" s="4"/>
      <c r="N14" s="4"/>
      <c r="O14" s="4"/>
    </row>
    <row r="15" spans="1:15" ht="15">
      <c r="A15" s="35" t="s">
        <v>42</v>
      </c>
      <c r="B15" s="138">
        <v>382.22945999999996</v>
      </c>
      <c r="C15" s="138">
        <v>364.77606</v>
      </c>
      <c r="D15" s="138">
        <v>362.75514</v>
      </c>
      <c r="E15" s="138">
        <v>355.9575</v>
      </c>
      <c r="F15" s="85">
        <v>351.8238</v>
      </c>
      <c r="G15" s="85">
        <v>371.84927999999996</v>
      </c>
      <c r="H15" s="138">
        <f>AVERAGE(B15:F15)</f>
        <v>363.508392</v>
      </c>
      <c r="I15" s="138">
        <f>(H15/G15-1)*100</f>
        <v>-2.2430830039525507</v>
      </c>
      <c r="J15" s="159">
        <v>276.89109272727273</v>
      </c>
      <c r="K15" s="145">
        <v>445.0835714285713</v>
      </c>
      <c r="L15" s="85">
        <f>(K15/J15-1)*100</f>
        <v>60.74318861060721</v>
      </c>
      <c r="M15" s="4"/>
      <c r="N15" s="4"/>
      <c r="O15" s="4"/>
    </row>
    <row r="16" spans="1:15" ht="15">
      <c r="A16" s="36" t="s">
        <v>75</v>
      </c>
      <c r="B16" s="133" t="s">
        <v>60</v>
      </c>
      <c r="C16" s="133" t="s">
        <v>60</v>
      </c>
      <c r="D16" s="26" t="s">
        <v>60</v>
      </c>
      <c r="E16" s="26" t="s">
        <v>60</v>
      </c>
      <c r="F16" s="26" t="s">
        <v>60</v>
      </c>
      <c r="G16" s="26" t="s">
        <v>60</v>
      </c>
      <c r="H16" s="133" t="s">
        <v>60</v>
      </c>
      <c r="I16" s="133" t="s">
        <v>60</v>
      </c>
      <c r="J16" s="153" t="s">
        <v>61</v>
      </c>
      <c r="K16" s="26" t="s">
        <v>61</v>
      </c>
      <c r="L16" s="26" t="s">
        <v>61</v>
      </c>
      <c r="M16" s="4"/>
      <c r="N16" s="4"/>
      <c r="O16" s="4"/>
    </row>
    <row r="17" spans="1:15" ht="15.75">
      <c r="A17" s="37" t="s">
        <v>16</v>
      </c>
      <c r="B17" s="27"/>
      <c r="C17" s="88"/>
      <c r="D17" s="88"/>
      <c r="E17" s="88"/>
      <c r="F17" s="88"/>
      <c r="G17" s="88"/>
      <c r="H17" s="88"/>
      <c r="I17" s="88"/>
      <c r="J17" s="154"/>
      <c r="K17" s="147"/>
      <c r="L17" s="43"/>
      <c r="M17" s="4"/>
      <c r="N17" s="4"/>
      <c r="O17" s="4"/>
    </row>
    <row r="18" spans="1:15" ht="15">
      <c r="A18" s="38" t="s">
        <v>83</v>
      </c>
      <c r="B18" s="92">
        <v>405.25</v>
      </c>
      <c r="C18" s="92">
        <v>390.5</v>
      </c>
      <c r="D18" s="92">
        <v>391.5</v>
      </c>
      <c r="E18" s="92">
        <v>392</v>
      </c>
      <c r="F18" s="92">
        <v>390.75</v>
      </c>
      <c r="G18" s="92">
        <v>390.875</v>
      </c>
      <c r="H18" s="92">
        <f>AVERAGE(B18:F18)</f>
        <v>394</v>
      </c>
      <c r="I18" s="92">
        <f>(H18/G18-1)*100</f>
        <v>0.7994883274704101</v>
      </c>
      <c r="J18" s="141" t="s">
        <v>61</v>
      </c>
      <c r="K18" s="26" t="s">
        <v>61</v>
      </c>
      <c r="L18" s="26" t="s">
        <v>61</v>
      </c>
      <c r="M18" s="4"/>
      <c r="N18" s="4"/>
      <c r="O18" s="4"/>
    </row>
    <row r="19" spans="1:15" ht="15.75">
      <c r="A19" s="68" t="s">
        <v>10</v>
      </c>
      <c r="B19" s="27"/>
      <c r="C19" s="88"/>
      <c r="D19" s="88"/>
      <c r="E19" s="27"/>
      <c r="F19" s="88"/>
      <c r="G19" s="88"/>
      <c r="H19" s="88"/>
      <c r="I19" s="88"/>
      <c r="J19" s="156"/>
      <c r="K19" s="148"/>
      <c r="L19" s="43"/>
      <c r="M19" s="4"/>
      <c r="N19" s="4"/>
      <c r="O19" s="4"/>
    </row>
    <row r="20" spans="1:15" ht="15">
      <c r="A20" s="36" t="s">
        <v>17</v>
      </c>
      <c r="B20" s="92">
        <v>285</v>
      </c>
      <c r="C20" s="92">
        <v>272</v>
      </c>
      <c r="D20" s="92">
        <v>280</v>
      </c>
      <c r="E20" s="84">
        <v>274</v>
      </c>
      <c r="F20" s="84">
        <v>276</v>
      </c>
      <c r="G20" s="84">
        <v>269.4</v>
      </c>
      <c r="H20" s="92">
        <f>AVERAGE(B20:F20)</f>
        <v>277.4</v>
      </c>
      <c r="I20" s="92">
        <f>(H20/G20-1)*100</f>
        <v>2.9695619896065395</v>
      </c>
      <c r="J20" s="161">
        <v>248.57</v>
      </c>
      <c r="K20" s="149">
        <v>298.6</v>
      </c>
      <c r="L20" s="92">
        <f>(K20/J20-1)*100</f>
        <v>20.12712716739753</v>
      </c>
      <c r="M20" s="4"/>
      <c r="N20" s="4"/>
      <c r="O20" s="4"/>
    </row>
    <row r="21" spans="1:15" ht="15.75">
      <c r="A21" s="37" t="s">
        <v>12</v>
      </c>
      <c r="B21" s="27"/>
      <c r="C21" s="27"/>
      <c r="D21" s="27"/>
      <c r="E21" s="27"/>
      <c r="F21" s="27"/>
      <c r="G21" s="88"/>
      <c r="H21" s="88"/>
      <c r="I21" s="88"/>
      <c r="J21" s="157"/>
      <c r="K21" s="144"/>
      <c r="L21" s="27"/>
      <c r="M21" s="4"/>
      <c r="N21" s="4"/>
      <c r="O21" s="4"/>
    </row>
    <row r="22" spans="1:15" ht="15">
      <c r="A22" s="70" t="s">
        <v>18</v>
      </c>
      <c r="B22" s="92">
        <v>344.78</v>
      </c>
      <c r="C22" s="92">
        <v>325.39</v>
      </c>
      <c r="D22" s="92">
        <v>328.54</v>
      </c>
      <c r="E22" s="92">
        <v>310.83</v>
      </c>
      <c r="F22" s="84">
        <v>278.54</v>
      </c>
      <c r="G22" s="101">
        <v>335.92333333333335</v>
      </c>
      <c r="H22" s="92">
        <f>AVERAGE(B22:F22)</f>
        <v>317.616</v>
      </c>
      <c r="I22" s="92">
        <f>(H22/G22-1)*100</f>
        <v>-5.449854629528572</v>
      </c>
      <c r="J22" s="161">
        <v>303.54</v>
      </c>
      <c r="K22" s="149">
        <v>341.9176</v>
      </c>
      <c r="L22" s="92">
        <f>(K22/J22-1)*100</f>
        <v>12.643341898925996</v>
      </c>
      <c r="M22" s="4"/>
      <c r="N22" s="4"/>
      <c r="O22" s="4"/>
    </row>
    <row r="23" spans="1:15" ht="15">
      <c r="A23" s="72" t="s">
        <v>19</v>
      </c>
      <c r="B23" s="27">
        <v>343.78</v>
      </c>
      <c r="C23" s="27">
        <v>324.39</v>
      </c>
      <c r="D23" s="27">
        <v>327.54</v>
      </c>
      <c r="E23" s="27">
        <v>309.83</v>
      </c>
      <c r="F23" s="27">
        <v>277.54</v>
      </c>
      <c r="G23" s="102">
        <v>334.92333333333335</v>
      </c>
      <c r="H23" s="27">
        <f>AVERAGE(B23:F23)</f>
        <v>316.616</v>
      </c>
      <c r="I23" s="27">
        <f>(H23/G23-1)*100</f>
        <v>-5.466126576231389</v>
      </c>
      <c r="J23" s="162">
        <v>302.54</v>
      </c>
      <c r="K23" s="150">
        <v>340.9176</v>
      </c>
      <c r="L23" s="27">
        <f>(K23/J23-1)*100</f>
        <v>12.685132544456913</v>
      </c>
      <c r="M23" s="4"/>
      <c r="N23" s="4"/>
      <c r="O23" s="4"/>
    </row>
    <row r="24" spans="1:15" ht="15">
      <c r="A24" s="69" t="s">
        <v>62</v>
      </c>
      <c r="B24" s="92">
        <v>359.4640117109649</v>
      </c>
      <c r="C24" s="92">
        <v>357.2593872907811</v>
      </c>
      <c r="D24" s="92">
        <v>357.4798497327995</v>
      </c>
      <c r="E24" s="92">
        <v>361.5584049101395</v>
      </c>
      <c r="F24" s="84">
        <v>364.31418543536915</v>
      </c>
      <c r="G24" s="103">
        <v>353.23594772394574</v>
      </c>
      <c r="H24" s="92">
        <f>AVERAGE(B24:F24)</f>
        <v>360.01516781601083</v>
      </c>
      <c r="I24" s="92">
        <f>(H24/G24-1)*100</f>
        <v>1.9191761585270584</v>
      </c>
      <c r="J24" s="160">
        <v>286.27048096086344</v>
      </c>
      <c r="K24" s="151">
        <v>363.88900786861944</v>
      </c>
      <c r="L24" s="92">
        <f>(K24/J24-1)*100</f>
        <v>27.11370262390671</v>
      </c>
      <c r="M24" s="4"/>
      <c r="N24" s="4"/>
      <c r="O24" s="4"/>
    </row>
    <row r="25" spans="1:15" ht="15.75">
      <c r="A25" s="73" t="s">
        <v>68</v>
      </c>
      <c r="B25" s="87"/>
      <c r="C25" s="27"/>
      <c r="D25" s="27"/>
      <c r="E25" s="27"/>
      <c r="F25" s="88"/>
      <c r="G25" s="87"/>
      <c r="H25" s="180"/>
      <c r="I25" s="180"/>
      <c r="J25" s="157"/>
      <c r="K25" s="144"/>
      <c r="L25" s="27"/>
      <c r="M25" s="4"/>
      <c r="N25" s="4"/>
      <c r="O25" s="4"/>
    </row>
    <row r="26" spans="1:15" ht="15">
      <c r="A26" s="69" t="s">
        <v>20</v>
      </c>
      <c r="B26" s="103">
        <v>429</v>
      </c>
      <c r="C26" s="103">
        <v>429</v>
      </c>
      <c r="D26" s="103">
        <v>429</v>
      </c>
      <c r="E26" s="103">
        <v>420</v>
      </c>
      <c r="F26" s="103">
        <v>420</v>
      </c>
      <c r="G26" s="103">
        <v>427.2</v>
      </c>
      <c r="H26" s="103">
        <f>AVERAGE(B26:F26)</f>
        <v>425.4</v>
      </c>
      <c r="I26" s="103">
        <f>(H26/G26-1)*100</f>
        <v>-0.4213483146067398</v>
      </c>
      <c r="J26" s="160">
        <v>474.64</v>
      </c>
      <c r="K26" s="151">
        <v>448.7727</v>
      </c>
      <c r="L26" s="92">
        <f aca="true" t="shared" si="0" ref="L26:L31">(K26/J26-1)*100</f>
        <v>-5.449877802123715</v>
      </c>
      <c r="M26" s="4"/>
      <c r="N26" s="4"/>
      <c r="O26" s="4"/>
    </row>
    <row r="27" spans="1:12" ht="15">
      <c r="A27" s="71" t="s">
        <v>21</v>
      </c>
      <c r="B27" s="87">
        <v>427</v>
      </c>
      <c r="C27" s="87">
        <v>427</v>
      </c>
      <c r="D27" s="87">
        <v>427</v>
      </c>
      <c r="E27" s="87">
        <v>418</v>
      </c>
      <c r="F27" s="87">
        <v>418</v>
      </c>
      <c r="G27" s="87">
        <v>425.8</v>
      </c>
      <c r="H27" s="87">
        <f>AVERAGE(B27:F27)</f>
        <v>423.4</v>
      </c>
      <c r="I27" s="87">
        <f>(H27/G27-1)*100</f>
        <v>-0.5636449037106694</v>
      </c>
      <c r="J27" s="157">
        <v>471.64</v>
      </c>
      <c r="K27" s="144">
        <v>445.8636</v>
      </c>
      <c r="L27" s="27">
        <f t="shared" si="0"/>
        <v>-5.465270121278931</v>
      </c>
    </row>
    <row r="28" spans="1:12" ht="15">
      <c r="A28" s="69" t="s">
        <v>22</v>
      </c>
      <c r="B28" s="103">
        <v>425</v>
      </c>
      <c r="C28" s="103">
        <v>425</v>
      </c>
      <c r="D28" s="103">
        <v>425</v>
      </c>
      <c r="E28" s="103">
        <v>417</v>
      </c>
      <c r="F28" s="103">
        <v>417</v>
      </c>
      <c r="G28" s="103">
        <v>424.4</v>
      </c>
      <c r="H28" s="103">
        <f>AVERAGE(B28:F28)</f>
        <v>421.8</v>
      </c>
      <c r="I28" s="103">
        <f>(H28/G28-1)*100</f>
        <v>-0.6126295947219473</v>
      </c>
      <c r="J28" s="160">
        <v>468.5</v>
      </c>
      <c r="K28" s="151">
        <v>446.8181</v>
      </c>
      <c r="L28" s="103">
        <f t="shared" si="0"/>
        <v>-4.6279402347918825</v>
      </c>
    </row>
    <row r="29" spans="1:12" ht="15.75">
      <c r="A29" s="73" t="s">
        <v>69</v>
      </c>
      <c r="B29" s="87"/>
      <c r="C29" s="87"/>
      <c r="D29" s="87"/>
      <c r="E29" s="87"/>
      <c r="F29" s="87"/>
      <c r="G29" s="87"/>
      <c r="H29" s="87"/>
      <c r="I29" s="87"/>
      <c r="J29" s="157"/>
      <c r="K29" s="144"/>
      <c r="L29" s="87"/>
    </row>
    <row r="30" spans="1:12" ht="15">
      <c r="A30" s="69" t="s">
        <v>63</v>
      </c>
      <c r="B30" s="103">
        <v>417.5</v>
      </c>
      <c r="C30" s="103">
        <v>417.5</v>
      </c>
      <c r="D30" s="103">
        <v>417.5</v>
      </c>
      <c r="E30" s="103">
        <v>417.5</v>
      </c>
      <c r="F30" s="103">
        <v>417.5</v>
      </c>
      <c r="G30" s="103">
        <v>417.5</v>
      </c>
      <c r="H30" s="103">
        <f>AVERAGE(B30:F30)</f>
        <v>417.5</v>
      </c>
      <c r="I30" s="103">
        <f>(H30/G30-1)*100</f>
        <v>0</v>
      </c>
      <c r="J30" s="160">
        <v>484.54545454545456</v>
      </c>
      <c r="K30" s="151">
        <v>421.59090909090907</v>
      </c>
      <c r="L30" s="103">
        <f t="shared" si="0"/>
        <v>-12.992495309568486</v>
      </c>
    </row>
    <row r="31" spans="1:12" ht="15">
      <c r="A31" s="90" t="s">
        <v>64</v>
      </c>
      <c r="B31" s="81">
        <v>412.5</v>
      </c>
      <c r="C31" s="81">
        <v>412.5</v>
      </c>
      <c r="D31" s="81">
        <v>412.5</v>
      </c>
      <c r="E31" s="81">
        <v>412.5</v>
      </c>
      <c r="F31" s="81">
        <v>412.5</v>
      </c>
      <c r="G31" s="81">
        <v>412.5</v>
      </c>
      <c r="H31" s="118">
        <f>AVERAGE(B31:F31)</f>
        <v>412.5</v>
      </c>
      <c r="I31" s="81">
        <f>(H31/G31-1)*100</f>
        <v>0</v>
      </c>
      <c r="J31" s="164">
        <v>480.1136363636364</v>
      </c>
      <c r="K31" s="152">
        <v>416.59090909090907</v>
      </c>
      <c r="L31" s="81">
        <f t="shared" si="0"/>
        <v>-13.230769230769235</v>
      </c>
    </row>
    <row r="32" spans="1:12" ht="15.75" customHeight="1">
      <c r="A32" s="201" t="s">
        <v>78</v>
      </c>
      <c r="B32" s="201"/>
      <c r="C32" s="201"/>
      <c r="D32" s="201"/>
      <c r="E32" s="82"/>
      <c r="F32" s="82"/>
      <c r="G32" s="202" t="s">
        <v>0</v>
      </c>
      <c r="H32" s="202"/>
      <c r="I32" s="202"/>
      <c r="J32" s="83"/>
      <c r="K32" s="83"/>
      <c r="L32" s="83"/>
    </row>
    <row r="33" spans="1:12" ht="15">
      <c r="A33" s="200" t="s">
        <v>76</v>
      </c>
      <c r="B33" s="200"/>
      <c r="C33" s="200"/>
      <c r="D33" s="200"/>
      <c r="E33" s="200"/>
      <c r="F33" s="200"/>
      <c r="G33" s="200"/>
      <c r="H33" s="200"/>
      <c r="I33" s="200"/>
      <c r="J33" s="200"/>
      <c r="K33" s="200"/>
      <c r="L33" s="200"/>
    </row>
    <row r="34" spans="1:12" ht="30" customHeight="1">
      <c r="A34" s="194" t="s">
        <v>84</v>
      </c>
      <c r="B34" s="194"/>
      <c r="C34" s="194"/>
      <c r="D34" s="194"/>
      <c r="E34" s="194"/>
      <c r="F34" s="194"/>
      <c r="G34" s="194"/>
      <c r="H34" s="194"/>
      <c r="I34" s="194"/>
      <c r="J34" s="194"/>
      <c r="K34" s="194"/>
      <c r="L34" s="194"/>
    </row>
    <row r="35" spans="1:3" ht="15.75">
      <c r="A35" s="165"/>
      <c r="C35" s="5"/>
    </row>
    <row r="37" spans="1:256" s="6" customFormat="1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IV37" s="3"/>
    </row>
  </sheetData>
  <sheetProtection selectLockedCells="1" selectUnlockedCells="1"/>
  <mergeCells count="9">
    <mergeCell ref="A34:L34"/>
    <mergeCell ref="A1:A4"/>
    <mergeCell ref="B2:F2"/>
    <mergeCell ref="G2:I3"/>
    <mergeCell ref="J2:L2"/>
    <mergeCell ref="J3:L3"/>
    <mergeCell ref="A33:L33"/>
    <mergeCell ref="A32:D32"/>
    <mergeCell ref="G32:I32"/>
  </mergeCells>
  <printOptions horizontalCentered="1"/>
  <pageMargins left="0.25" right="0.25" top="0.75" bottom="0.75" header="0.3" footer="0.3"/>
  <pageSetup fitToHeight="1" fitToWidth="1" horizontalDpi="600" verticalDpi="600" orientation="landscape" scale="78" r:id="rId1"/>
  <ignoredErrors>
    <ignoredError sqref="H29:H31 H6 H20 H18 H22:H24 H10" formulaRange="1" unlockedFormula="1"/>
    <ignoredError sqref="K25 L20:L26 L6:L10 I29:I31 I20 I6 I10 I22:I24 I18" unlockedFormula="1"/>
    <ignoredError sqref="H26:H28 H21 H19 H11:H12 H14:H17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workbookViewId="0" topLeftCell="A1">
      <selection activeCell="B5" sqref="B5"/>
    </sheetView>
  </sheetViews>
  <sheetFormatPr defaultColWidth="10.90625" defaultRowHeight="18"/>
  <cols>
    <col min="1" max="1" width="39.99609375" style="0" customWidth="1"/>
    <col min="2" max="4" width="7.453125" style="0" customWidth="1"/>
    <col min="5" max="5" width="7.6328125" style="0" customWidth="1"/>
    <col min="6" max="6" width="7.90625" style="0" customWidth="1"/>
    <col min="7" max="7" width="7.453125" style="0" customWidth="1"/>
    <col min="8" max="8" width="7.6328125" style="0" customWidth="1"/>
    <col min="9" max="9" width="7.90625" style="0" customWidth="1"/>
    <col min="10" max="11" width="7.6328125" style="0" customWidth="1"/>
    <col min="12" max="12" width="8.2734375" style="0" customWidth="1"/>
  </cols>
  <sheetData>
    <row r="1" spans="1:12" ht="18">
      <c r="A1" s="14"/>
      <c r="B1" s="15" t="s">
        <v>66</v>
      </c>
      <c r="C1" s="16"/>
      <c r="D1" s="16"/>
      <c r="E1" s="16"/>
      <c r="F1" s="16"/>
      <c r="G1" s="16"/>
      <c r="H1" s="16"/>
      <c r="I1" s="16"/>
      <c r="J1" s="17"/>
      <c r="K1" s="17"/>
      <c r="L1" s="18"/>
    </row>
    <row r="2" spans="1:12" ht="15" customHeight="1">
      <c r="A2" s="19"/>
      <c r="B2" s="196" t="s">
        <v>82</v>
      </c>
      <c r="C2" s="196"/>
      <c r="D2" s="196"/>
      <c r="E2" s="196"/>
      <c r="F2" s="196"/>
      <c r="G2" s="203" t="s">
        <v>2</v>
      </c>
      <c r="H2" s="203"/>
      <c r="I2" s="203"/>
      <c r="J2" s="20"/>
      <c r="K2" s="21"/>
      <c r="L2" s="22"/>
    </row>
    <row r="3" spans="1:12" ht="15" customHeight="1">
      <c r="A3" s="19"/>
      <c r="B3" s="196"/>
      <c r="C3" s="196"/>
      <c r="D3" s="196"/>
      <c r="E3" s="196"/>
      <c r="F3" s="196"/>
      <c r="G3" s="203"/>
      <c r="H3" s="203"/>
      <c r="I3" s="203"/>
      <c r="J3" s="199" t="s">
        <v>3</v>
      </c>
      <c r="K3" s="199"/>
      <c r="L3" s="199"/>
    </row>
    <row r="4" spans="1:12" ht="15" customHeight="1">
      <c r="A4" s="206" t="s">
        <v>1</v>
      </c>
      <c r="B4" s="109" t="s">
        <v>4</v>
      </c>
      <c r="C4" s="109" t="s">
        <v>5</v>
      </c>
      <c r="D4" s="109" t="s">
        <v>6</v>
      </c>
      <c r="E4" s="109" t="s">
        <v>7</v>
      </c>
      <c r="F4" s="109" t="s">
        <v>8</v>
      </c>
      <c r="G4" s="204"/>
      <c r="H4" s="205"/>
      <c r="I4" s="203"/>
      <c r="J4" s="207" t="s">
        <v>81</v>
      </c>
      <c r="K4" s="208"/>
      <c r="L4" s="209"/>
    </row>
    <row r="5" spans="1:12" ht="15" customHeight="1">
      <c r="A5" s="206"/>
      <c r="B5" s="110">
        <v>11</v>
      </c>
      <c r="C5" s="110">
        <v>12</v>
      </c>
      <c r="D5" s="110">
        <v>13</v>
      </c>
      <c r="E5" s="110">
        <v>14</v>
      </c>
      <c r="F5" s="110">
        <v>15</v>
      </c>
      <c r="G5" s="52" t="s">
        <v>52</v>
      </c>
      <c r="H5" s="55" t="s">
        <v>53</v>
      </c>
      <c r="I5" s="42" t="s">
        <v>9</v>
      </c>
      <c r="J5" s="175">
        <v>2021</v>
      </c>
      <c r="K5" s="175">
        <v>2022</v>
      </c>
      <c r="L5" s="176" t="s">
        <v>54</v>
      </c>
    </row>
    <row r="6" spans="1:12" ht="15" customHeight="1">
      <c r="A6" s="40"/>
      <c r="B6" s="114" t="s">
        <v>74</v>
      </c>
      <c r="C6" s="114"/>
      <c r="D6" s="114"/>
      <c r="E6" s="115"/>
      <c r="F6" s="116"/>
      <c r="G6" s="53"/>
      <c r="H6" s="80"/>
      <c r="I6" s="25"/>
      <c r="J6" s="177"/>
      <c r="K6" s="3"/>
      <c r="L6" s="178"/>
    </row>
    <row r="7" spans="1:12" ht="15" customHeight="1">
      <c r="A7" s="32" t="s">
        <v>23</v>
      </c>
      <c r="B7" s="26" t="s">
        <v>61</v>
      </c>
      <c r="C7" s="26" t="s">
        <v>61</v>
      </c>
      <c r="D7" s="26" t="s">
        <v>61</v>
      </c>
      <c r="E7" s="26" t="s">
        <v>61</v>
      </c>
      <c r="F7" s="26" t="s">
        <v>61</v>
      </c>
      <c r="G7" s="167" t="s">
        <v>61</v>
      </c>
      <c r="H7" s="167" t="s">
        <v>61</v>
      </c>
      <c r="I7" s="167" t="s">
        <v>61</v>
      </c>
      <c r="J7" s="143" t="s">
        <v>60</v>
      </c>
      <c r="K7" s="143" t="s">
        <v>60</v>
      </c>
      <c r="L7" s="143" t="s">
        <v>60</v>
      </c>
    </row>
    <row r="8" spans="1:12" ht="15" customHeight="1">
      <c r="A8" s="40" t="s">
        <v>24</v>
      </c>
      <c r="B8" s="27">
        <v>472.7851</v>
      </c>
      <c r="C8" s="27">
        <v>450.5668</v>
      </c>
      <c r="D8" s="108">
        <v>450.739</v>
      </c>
      <c r="E8" s="27">
        <v>450.739</v>
      </c>
      <c r="F8" s="27">
        <v>320.1849</v>
      </c>
      <c r="G8" s="168">
        <v>459.479925</v>
      </c>
      <c r="H8" s="27">
        <f>AVERAGE(B8:F8)</f>
        <v>429.00296</v>
      </c>
      <c r="I8" s="27">
        <f>(H8/G8-1)*100</f>
        <v>-6.632926346020451</v>
      </c>
      <c r="J8" s="119">
        <v>261.62</v>
      </c>
      <c r="K8" s="120">
        <v>448.04</v>
      </c>
      <c r="L8" s="144">
        <f>(K8/J8-1)*100</f>
        <v>71.25602018194328</v>
      </c>
    </row>
    <row r="9" spans="1:12" ht="15" customHeight="1">
      <c r="A9" s="32" t="s">
        <v>25</v>
      </c>
      <c r="B9" s="84">
        <v>600</v>
      </c>
      <c r="C9" s="84">
        <v>580</v>
      </c>
      <c r="D9" s="28">
        <v>586</v>
      </c>
      <c r="E9" s="84">
        <v>581</v>
      </c>
      <c r="F9" s="84">
        <v>581</v>
      </c>
      <c r="G9" s="169">
        <v>585.8</v>
      </c>
      <c r="H9" s="84">
        <f>AVERAGE(B9:F9)</f>
        <v>585.6</v>
      </c>
      <c r="I9" s="84">
        <f>(H9/G9-1)*100</f>
        <v>-0.03414134516899203</v>
      </c>
      <c r="J9" s="121">
        <v>527.19</v>
      </c>
      <c r="K9" s="121">
        <v>647.55</v>
      </c>
      <c r="L9" s="142">
        <f>(K9/J9-1)*100</f>
        <v>22.830478575086754</v>
      </c>
    </row>
    <row r="10" spans="1:12" ht="15" customHeight="1">
      <c r="A10" s="49" t="s">
        <v>26</v>
      </c>
      <c r="B10" s="27">
        <v>602.969</v>
      </c>
      <c r="C10" s="27">
        <v>585.2401</v>
      </c>
      <c r="D10" s="108">
        <v>583.5866</v>
      </c>
      <c r="E10" s="27">
        <v>591.5784</v>
      </c>
      <c r="F10" s="27">
        <v>538.667</v>
      </c>
      <c r="G10" s="168">
        <v>585.79125</v>
      </c>
      <c r="H10" s="27">
        <f>AVERAGE(B10:F10)</f>
        <v>580.40822</v>
      </c>
      <c r="I10" s="27">
        <f>(H10/G10-1)*100</f>
        <v>-0.9189331523814959</v>
      </c>
      <c r="J10" s="120">
        <v>537.36</v>
      </c>
      <c r="K10" s="120">
        <v>621</v>
      </c>
      <c r="L10" s="144">
        <f>(K10/J10-1)*100</f>
        <v>15.564984368021427</v>
      </c>
    </row>
    <row r="11" spans="1:12" ht="15" customHeight="1">
      <c r="A11" s="32" t="s">
        <v>50</v>
      </c>
      <c r="B11" s="84">
        <v>708.7962962962963</v>
      </c>
      <c r="C11" s="84">
        <v>682.556796303427</v>
      </c>
      <c r="D11" s="84">
        <v>678.4642609833038</v>
      </c>
      <c r="E11" s="84">
        <v>650.6748939452372</v>
      </c>
      <c r="F11" s="84">
        <v>643.4238632895941</v>
      </c>
      <c r="G11" s="169">
        <v>675.7889563259303</v>
      </c>
      <c r="H11" s="84">
        <f>AVERAGE(B11:F11)</f>
        <v>672.7832221635717</v>
      </c>
      <c r="I11" s="84">
        <f>(H11/G11-1)*100</f>
        <v>-0.4447740872682848</v>
      </c>
      <c r="J11" s="121">
        <v>681.7409160612517</v>
      </c>
      <c r="K11" s="121">
        <v>807.9215259588798</v>
      </c>
      <c r="L11" s="142">
        <f>(K11/J11-1)*100</f>
        <v>18.50858690228463</v>
      </c>
    </row>
    <row r="12" spans="1:12" s="13" customFormat="1" ht="15" customHeight="1">
      <c r="A12" s="111" t="s">
        <v>55</v>
      </c>
      <c r="B12" s="88" t="s">
        <v>61</v>
      </c>
      <c r="C12" s="88" t="s">
        <v>61</v>
      </c>
      <c r="D12" s="88" t="s">
        <v>61</v>
      </c>
      <c r="E12" s="88" t="s">
        <v>61</v>
      </c>
      <c r="F12" s="88" t="s">
        <v>61</v>
      </c>
      <c r="G12" s="170" t="s">
        <v>61</v>
      </c>
      <c r="H12" s="170" t="s">
        <v>61</v>
      </c>
      <c r="I12" s="170" t="s">
        <v>61</v>
      </c>
      <c r="J12" s="140" t="s">
        <v>61</v>
      </c>
      <c r="K12" s="148" t="s">
        <v>61</v>
      </c>
      <c r="L12" s="148" t="s">
        <v>61</v>
      </c>
    </row>
    <row r="13" spans="1:12" ht="15" customHeight="1">
      <c r="A13" s="51" t="s">
        <v>27</v>
      </c>
      <c r="B13" s="28">
        <v>274</v>
      </c>
      <c r="C13" s="84">
        <v>274</v>
      </c>
      <c r="D13" s="84">
        <v>274</v>
      </c>
      <c r="E13" s="28">
        <v>268</v>
      </c>
      <c r="F13" s="84">
        <v>268</v>
      </c>
      <c r="G13" s="169">
        <v>276.4</v>
      </c>
      <c r="H13" s="28">
        <f aca="true" t="shared" si="0" ref="H13:H22">AVERAGE(B13:F13)</f>
        <v>271.6</v>
      </c>
      <c r="I13" s="28">
        <f aca="true" t="shared" si="1" ref="I13:I22">(H13/G13-1)*100</f>
        <v>-1.7366136034732138</v>
      </c>
      <c r="J13" s="104">
        <v>258.1</v>
      </c>
      <c r="K13" s="104">
        <v>302.05</v>
      </c>
      <c r="L13" s="142">
        <f aca="true" t="shared" si="2" ref="L13:L22">(K13/J13-1)*100</f>
        <v>17.02828361100348</v>
      </c>
    </row>
    <row r="14" spans="1:12" ht="15" customHeight="1">
      <c r="A14" s="111" t="s">
        <v>28</v>
      </c>
      <c r="B14" s="108">
        <v>1647.2921</v>
      </c>
      <c r="C14" s="27">
        <v>1567.7053</v>
      </c>
      <c r="D14" s="27">
        <v>1543.234</v>
      </c>
      <c r="E14" s="108">
        <v>1524.2743</v>
      </c>
      <c r="F14" s="27">
        <v>1567.0439</v>
      </c>
      <c r="G14" s="168">
        <v>1570.185475</v>
      </c>
      <c r="H14" s="108">
        <f t="shared" si="0"/>
        <v>1569.90992</v>
      </c>
      <c r="I14" s="108">
        <f t="shared" si="1"/>
        <v>-0.017549200676436616</v>
      </c>
      <c r="J14" s="105">
        <v>1586.68</v>
      </c>
      <c r="K14" s="105">
        <v>1806.9275</v>
      </c>
      <c r="L14" s="144">
        <f t="shared" si="2"/>
        <v>13.881028310686471</v>
      </c>
    </row>
    <row r="15" spans="1:12" ht="15" customHeight="1">
      <c r="A15" s="112" t="s">
        <v>29</v>
      </c>
      <c r="B15" s="28">
        <v>1437.6327</v>
      </c>
      <c r="C15" s="84">
        <v>1353.8571</v>
      </c>
      <c r="D15" s="84">
        <v>1327.4017</v>
      </c>
      <c r="E15" s="28">
        <v>1318.3628</v>
      </c>
      <c r="F15" s="84">
        <v>1324.5357</v>
      </c>
      <c r="G15" s="169">
        <v>1366.754175</v>
      </c>
      <c r="H15" s="28">
        <f t="shared" si="0"/>
        <v>1352.3579999999997</v>
      </c>
      <c r="I15" s="28">
        <f t="shared" si="1"/>
        <v>-1.0533112145057366</v>
      </c>
      <c r="J15" s="106">
        <v>1438.36</v>
      </c>
      <c r="K15" s="106">
        <v>1682.7864</v>
      </c>
      <c r="L15" s="142">
        <f t="shared" si="2"/>
        <v>16.993409160432726</v>
      </c>
    </row>
    <row r="16" spans="1:12" ht="15" customHeight="1">
      <c r="A16" s="111" t="s">
        <v>30</v>
      </c>
      <c r="B16" s="108">
        <v>1601.5863</v>
      </c>
      <c r="C16" s="27">
        <v>1580.2718</v>
      </c>
      <c r="D16" s="27">
        <v>1578.2067</v>
      </c>
      <c r="E16" s="108">
        <v>1555.8912</v>
      </c>
      <c r="F16" s="27">
        <v>1539.1557</v>
      </c>
      <c r="G16" s="168">
        <v>1567.0728</v>
      </c>
      <c r="H16" s="108">
        <f t="shared" si="0"/>
        <v>1571.02234</v>
      </c>
      <c r="I16" s="108">
        <f t="shared" si="1"/>
        <v>0.25203296234865835</v>
      </c>
      <c r="J16" s="105">
        <v>1539.57</v>
      </c>
      <c r="K16" s="105">
        <v>1798.7391</v>
      </c>
      <c r="L16" s="144">
        <f t="shared" si="2"/>
        <v>16.833862701923263</v>
      </c>
    </row>
    <row r="17" spans="1:12" ht="15" customHeight="1">
      <c r="A17" s="112" t="s">
        <v>31</v>
      </c>
      <c r="B17" s="28">
        <v>1384</v>
      </c>
      <c r="C17" s="84">
        <v>1324</v>
      </c>
      <c r="D17" s="84">
        <v>1296</v>
      </c>
      <c r="E17" s="28">
        <v>1272</v>
      </c>
      <c r="F17" s="84">
        <v>1304</v>
      </c>
      <c r="G17" s="169">
        <v>1342</v>
      </c>
      <c r="H17" s="28">
        <f t="shared" si="0"/>
        <v>1316</v>
      </c>
      <c r="I17" s="28">
        <f t="shared" si="1"/>
        <v>-1.9374068554396384</v>
      </c>
      <c r="J17" s="106">
        <v>1195.52</v>
      </c>
      <c r="K17" s="106">
        <v>1596.95</v>
      </c>
      <c r="L17" s="142">
        <f t="shared" si="2"/>
        <v>33.577857334047124</v>
      </c>
    </row>
    <row r="18" spans="1:12" ht="15" customHeight="1">
      <c r="A18" s="111" t="s">
        <v>32</v>
      </c>
      <c r="B18" s="108">
        <v>1550</v>
      </c>
      <c r="C18" s="27">
        <v>1530</v>
      </c>
      <c r="D18" s="27">
        <v>1500</v>
      </c>
      <c r="E18" s="108">
        <v>1510</v>
      </c>
      <c r="F18" s="88">
        <v>1510</v>
      </c>
      <c r="G18" s="170">
        <v>1598</v>
      </c>
      <c r="H18" s="108">
        <f t="shared" si="0"/>
        <v>1520</v>
      </c>
      <c r="I18" s="108">
        <f t="shared" si="1"/>
        <v>-4.881101376720897</v>
      </c>
      <c r="J18" s="105">
        <v>1310.68</v>
      </c>
      <c r="K18" s="105">
        <v>1788</v>
      </c>
      <c r="L18" s="144">
        <f t="shared" si="2"/>
        <v>36.41773735770744</v>
      </c>
    </row>
    <row r="19" spans="1:12" ht="15" customHeight="1">
      <c r="A19" s="112" t="s">
        <v>33</v>
      </c>
      <c r="B19" s="28">
        <v>1530</v>
      </c>
      <c r="C19" s="84">
        <v>1530</v>
      </c>
      <c r="D19" s="84">
        <v>1530</v>
      </c>
      <c r="E19" s="28">
        <v>1525</v>
      </c>
      <c r="F19" s="84">
        <v>1525</v>
      </c>
      <c r="G19" s="169">
        <v>1610</v>
      </c>
      <c r="H19" s="28">
        <f t="shared" si="0"/>
        <v>1528</v>
      </c>
      <c r="I19" s="28">
        <f t="shared" si="1"/>
        <v>-5.093167701863354</v>
      </c>
      <c r="J19" s="106">
        <v>1300.24</v>
      </c>
      <c r="K19" s="106">
        <v>1947.5</v>
      </c>
      <c r="L19" s="142">
        <f t="shared" si="2"/>
        <v>49.78004060788776</v>
      </c>
    </row>
    <row r="20" spans="1:12" ht="15" customHeight="1">
      <c r="A20" s="111" t="s">
        <v>34</v>
      </c>
      <c r="B20" s="108">
        <v>1932.0724</v>
      </c>
      <c r="C20" s="27">
        <v>1892.2999</v>
      </c>
      <c r="D20" s="27">
        <v>2010.4544</v>
      </c>
      <c r="E20" s="108">
        <v>1747.2306</v>
      </c>
      <c r="F20" s="27">
        <v>1704.6024</v>
      </c>
      <c r="G20" s="168">
        <v>1933.29752</v>
      </c>
      <c r="H20" s="108">
        <f t="shared" si="0"/>
        <v>1857.33194</v>
      </c>
      <c r="I20" s="108">
        <f t="shared" si="1"/>
        <v>-3.929326925324983</v>
      </c>
      <c r="J20" s="105">
        <v>1589.53</v>
      </c>
      <c r="K20" s="105">
        <v>2047.3004</v>
      </c>
      <c r="L20" s="144">
        <f t="shared" si="2"/>
        <v>28.799104137701082</v>
      </c>
    </row>
    <row r="21" spans="1:12" ht="15" customHeight="1">
      <c r="A21" s="112" t="s">
        <v>35</v>
      </c>
      <c r="B21" s="28">
        <v>3328.9762</v>
      </c>
      <c r="C21" s="84">
        <v>3328.9762</v>
      </c>
      <c r="D21" s="84">
        <v>3328.9762</v>
      </c>
      <c r="E21" s="28">
        <v>3328.9762</v>
      </c>
      <c r="F21" s="84">
        <v>3328.9762</v>
      </c>
      <c r="G21" s="169">
        <v>3328.9762</v>
      </c>
      <c r="H21" s="28">
        <f t="shared" si="0"/>
        <v>3328.9762</v>
      </c>
      <c r="I21" s="28">
        <f t="shared" si="1"/>
        <v>0</v>
      </c>
      <c r="J21" s="106">
        <v>1829.83</v>
      </c>
      <c r="K21" s="106">
        <v>3664.9182</v>
      </c>
      <c r="L21" s="142">
        <f t="shared" si="2"/>
        <v>100.28736002798072</v>
      </c>
    </row>
    <row r="22" spans="1:12" ht="15" customHeight="1">
      <c r="A22" s="111" t="s">
        <v>36</v>
      </c>
      <c r="B22" s="108">
        <v>3527.392</v>
      </c>
      <c r="C22" s="27">
        <v>3527.392</v>
      </c>
      <c r="D22" s="27">
        <v>3527.392</v>
      </c>
      <c r="E22" s="108">
        <v>3527.392</v>
      </c>
      <c r="F22" s="27">
        <v>3527.392</v>
      </c>
      <c r="G22" s="168">
        <v>3527.392</v>
      </c>
      <c r="H22" s="108">
        <f t="shared" si="0"/>
        <v>3527.392</v>
      </c>
      <c r="I22" s="108">
        <f t="shared" si="1"/>
        <v>0</v>
      </c>
      <c r="J22" s="105">
        <v>2028.25</v>
      </c>
      <c r="K22" s="105">
        <v>3863.334</v>
      </c>
      <c r="L22" s="144">
        <f t="shared" si="2"/>
        <v>90.47622334524836</v>
      </c>
    </row>
    <row r="23" spans="1:12" ht="15" customHeight="1">
      <c r="A23" s="113" t="s">
        <v>37</v>
      </c>
      <c r="B23" s="28"/>
      <c r="C23" s="84"/>
      <c r="D23" s="84"/>
      <c r="E23" s="28"/>
      <c r="F23" s="84"/>
      <c r="G23" s="167"/>
      <c r="H23" s="167"/>
      <c r="I23" s="167"/>
      <c r="J23" s="104"/>
      <c r="K23" s="104"/>
      <c r="L23" s="104"/>
    </row>
    <row r="24" spans="1:12" ht="15" customHeight="1">
      <c r="A24" s="111" t="s">
        <v>38</v>
      </c>
      <c r="B24" s="108">
        <v>415.5709</v>
      </c>
      <c r="C24" s="27">
        <v>413.3662</v>
      </c>
      <c r="D24" s="27">
        <v>409.6184</v>
      </c>
      <c r="E24" s="108">
        <v>417.996</v>
      </c>
      <c r="F24" s="27">
        <v>414.9095</v>
      </c>
      <c r="G24" s="168">
        <v>398.319725</v>
      </c>
      <c r="H24" s="27">
        <f>AVERAGE(B24:F24)</f>
        <v>414.29220000000004</v>
      </c>
      <c r="I24" s="27">
        <f>(H24/G24-1)*100</f>
        <v>4.009963352932133</v>
      </c>
      <c r="J24" s="107">
        <v>383.32</v>
      </c>
      <c r="K24" s="144">
        <v>419.5811</v>
      </c>
      <c r="L24" s="147">
        <f>(K24/J24-1)*100</f>
        <v>9.459746425962635</v>
      </c>
    </row>
    <row r="25" spans="1:12" ht="15" customHeight="1">
      <c r="A25" s="112" t="s">
        <v>39</v>
      </c>
      <c r="B25" s="28">
        <v>571.3</v>
      </c>
      <c r="C25" s="84">
        <v>578.9</v>
      </c>
      <c r="D25" s="84">
        <v>588.2</v>
      </c>
      <c r="E25" s="28">
        <v>595.6</v>
      </c>
      <c r="F25" s="84">
        <v>559.6</v>
      </c>
      <c r="G25" s="169">
        <v>556.1400000000001</v>
      </c>
      <c r="H25" s="84">
        <f>AVERAGE(B25:F25)</f>
        <v>578.72</v>
      </c>
      <c r="I25" s="84">
        <f>(H25/G25-1)*100</f>
        <v>4.060128744560698</v>
      </c>
      <c r="J25" s="151">
        <v>443.65</v>
      </c>
      <c r="K25" s="151">
        <v>561.74</v>
      </c>
      <c r="L25" s="142">
        <f>(K25/J25-1)*100</f>
        <v>26.61782936999888</v>
      </c>
    </row>
    <row r="26" spans="1:12" ht="15" customHeight="1">
      <c r="A26" s="111" t="s">
        <v>40</v>
      </c>
      <c r="B26" s="108">
        <v>415.7913</v>
      </c>
      <c r="C26" s="27">
        <v>412.0435</v>
      </c>
      <c r="D26" s="27">
        <v>421.9643</v>
      </c>
      <c r="E26" s="108">
        <v>418.2164</v>
      </c>
      <c r="F26" s="27">
        <v>424.3893</v>
      </c>
      <c r="G26" s="168">
        <v>404.16195</v>
      </c>
      <c r="H26" s="27">
        <f>AVERAGE(B26:F26)</f>
        <v>418.48096</v>
      </c>
      <c r="I26" s="27">
        <f>(H26/G26-1)*100</f>
        <v>3.5428891809335283</v>
      </c>
      <c r="J26" s="150">
        <v>379.77</v>
      </c>
      <c r="K26" s="150">
        <v>414.542</v>
      </c>
      <c r="L26" s="147">
        <f>(K26/J26-1)*100</f>
        <v>9.156068146509732</v>
      </c>
    </row>
    <row r="27" spans="1:12" ht="15" customHeight="1">
      <c r="A27" s="127" t="s">
        <v>41</v>
      </c>
      <c r="B27" s="122" t="s">
        <v>61</v>
      </c>
      <c r="C27" s="26" t="s">
        <v>61</v>
      </c>
      <c r="D27" s="122" t="s">
        <v>61</v>
      </c>
      <c r="E27" s="122" t="s">
        <v>61</v>
      </c>
      <c r="F27" s="122" t="s">
        <v>61</v>
      </c>
      <c r="G27" s="171" t="s">
        <v>61</v>
      </c>
      <c r="H27" s="171" t="s">
        <v>61</v>
      </c>
      <c r="I27" s="171" t="s">
        <v>61</v>
      </c>
      <c r="J27" s="179" t="s">
        <v>60</v>
      </c>
      <c r="K27" s="179" t="s">
        <v>60</v>
      </c>
      <c r="L27" s="179" t="s">
        <v>60</v>
      </c>
    </row>
    <row r="28" spans="1:12" ht="15" customHeight="1">
      <c r="A28" s="126" t="s">
        <v>70</v>
      </c>
      <c r="B28" s="174"/>
      <c r="C28" s="27"/>
      <c r="D28" s="123"/>
      <c r="E28" s="123"/>
      <c r="F28" s="173"/>
      <c r="G28" s="131"/>
      <c r="H28" s="131"/>
      <c r="I28" s="131"/>
      <c r="J28" s="124"/>
      <c r="K28" s="124"/>
      <c r="L28" s="124"/>
    </row>
    <row r="29" spans="1:12" ht="15.75" customHeight="1">
      <c r="A29" s="128" t="s">
        <v>71</v>
      </c>
      <c r="B29" s="84">
        <v>3001.5629</v>
      </c>
      <c r="C29" s="84">
        <v>3013.1370500000003</v>
      </c>
      <c r="D29" s="130">
        <v>3017.54625</v>
      </c>
      <c r="E29" s="103">
        <v>2985.0284</v>
      </c>
      <c r="F29" s="130">
        <v>2974.5565500000002</v>
      </c>
      <c r="G29" s="130">
        <v>2953.7506375000003</v>
      </c>
      <c r="H29" s="84">
        <f>AVERAGE(B29:F29)</f>
        <v>2998.3662300000005</v>
      </c>
      <c r="I29" s="84">
        <f>(H29/G29-1)*100</f>
        <v>1.5104725474646807</v>
      </c>
      <c r="J29" s="134">
        <v>2639.8331340909094</v>
      </c>
      <c r="K29" s="134">
        <v>2993.085688095238</v>
      </c>
      <c r="L29" s="134">
        <f>(K29/J29-1)*100</f>
        <v>13.381624370207756</v>
      </c>
    </row>
    <row r="30" spans="1:12" ht="15" customHeight="1">
      <c r="A30" s="125" t="s">
        <v>72</v>
      </c>
      <c r="B30" s="27">
        <v>3855.29425</v>
      </c>
      <c r="C30" s="27">
        <v>3958.91045</v>
      </c>
      <c r="D30" s="131">
        <v>3985.9168</v>
      </c>
      <c r="E30" s="131">
        <v>3944.0294</v>
      </c>
      <c r="F30" s="131">
        <v>3887.8120999999996</v>
      </c>
      <c r="G30" s="131">
        <v>3804.0373</v>
      </c>
      <c r="H30" s="27">
        <f>AVERAGE(B30:F30)</f>
        <v>3926.3926</v>
      </c>
      <c r="I30" s="27">
        <f>(H30/G30-1)*100</f>
        <v>3.2164589973920688</v>
      </c>
      <c r="J30" s="135">
        <v>3394.507797727272</v>
      </c>
      <c r="K30" s="135">
        <v>3814.325433333334</v>
      </c>
      <c r="L30" s="135">
        <f>(K30/J30-1)*100</f>
        <v>12.367555493233585</v>
      </c>
    </row>
    <row r="31" spans="1:12" ht="18">
      <c r="A31" s="129" t="s">
        <v>73</v>
      </c>
      <c r="B31" s="103">
        <v>2494.5049</v>
      </c>
      <c r="C31" s="132">
        <v>2504.4255999999996</v>
      </c>
      <c r="D31" s="132">
        <v>2524.267</v>
      </c>
      <c r="E31" s="132">
        <v>2533.6365499999997</v>
      </c>
      <c r="F31" s="132">
        <v>2533.0854</v>
      </c>
      <c r="G31" s="132">
        <v>2487.8911</v>
      </c>
      <c r="H31" s="181">
        <f>AVERAGE(B31:F31)</f>
        <v>2517.98389</v>
      </c>
      <c r="I31" s="182">
        <f>(H31/G31-1)*100</f>
        <v>1.2095702259636854</v>
      </c>
      <c r="J31" s="136">
        <v>2505.678213636363</v>
      </c>
      <c r="K31" s="136">
        <v>2412.7772285714286</v>
      </c>
      <c r="L31" s="136">
        <f>(K31/J31-1)*100</f>
        <v>-3.7076183429839538</v>
      </c>
    </row>
    <row r="32" spans="1:12" ht="18">
      <c r="A32" s="210" t="s">
        <v>78</v>
      </c>
      <c r="B32" s="211"/>
      <c r="C32" s="211"/>
      <c r="D32" s="211"/>
      <c r="E32" s="211"/>
      <c r="F32" s="211"/>
      <c r="G32" s="212"/>
      <c r="H32" s="212"/>
      <c r="I32" s="212"/>
      <c r="J32" s="212"/>
      <c r="K32" s="212"/>
      <c r="L32" s="212"/>
    </row>
    <row r="33" spans="1:12" ht="18">
      <c r="A33" s="200"/>
      <c r="B33" s="200"/>
      <c r="C33" s="200"/>
      <c r="D33" s="200"/>
      <c r="E33" s="200"/>
      <c r="F33" s="200"/>
      <c r="G33" s="200"/>
      <c r="H33" s="200"/>
      <c r="I33" s="200"/>
      <c r="J33" s="200"/>
      <c r="K33" s="200"/>
      <c r="L33" s="200"/>
    </row>
    <row r="34" ht="18">
      <c r="A34" s="165"/>
    </row>
  </sheetData>
  <sheetProtection selectLockedCells="1" selectUnlockedCells="1"/>
  <mergeCells count="7">
    <mergeCell ref="A33:L33"/>
    <mergeCell ref="B2:F3"/>
    <mergeCell ref="G2:I4"/>
    <mergeCell ref="J3:L3"/>
    <mergeCell ref="A4:A5"/>
    <mergeCell ref="J4:L4"/>
    <mergeCell ref="A32:L32"/>
  </mergeCells>
  <printOptions horizontalCentered="1"/>
  <pageMargins left="0.25" right="0.25" top="0.75" bottom="0.75" header="0.3" footer="0.3"/>
  <pageSetup fitToHeight="1" fitToWidth="1" horizontalDpi="600" verticalDpi="600" orientation="landscape" scale="77" r:id="rId1"/>
  <ignoredErrors>
    <ignoredError sqref="H8:H27 H29:H3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commodities, azúcar, arroz, harina, trigo, maíz, aceite</cp:keywords>
  <dc:description/>
  <cp:lastModifiedBy>Guillermo Pino González</cp:lastModifiedBy>
  <cp:lastPrinted>2021-05-13T00:59:57Z</cp:lastPrinted>
  <dcterms:created xsi:type="dcterms:W3CDTF">2010-11-09T14:07:20Z</dcterms:created>
  <dcterms:modified xsi:type="dcterms:W3CDTF">2022-07-18T12:34:46Z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