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765" activeTab="0"/>
  </bookViews>
  <sheets>
    <sheet name="índice" sheetId="1" r:id="rId1"/>
    <sheet name="básico" sheetId="2" r:id="rId2"/>
    <sheet name="tamaño" sheetId="3" r:id="rId3"/>
    <sheet name="cultivos1" sheetId="4" r:id="rId4"/>
    <sheet name="cultivos2" sheetId="5" r:id="rId5"/>
    <sheet name="cultivos3" sheetId="6" r:id="rId6"/>
    <sheet name="frutales1" sheetId="7" r:id="rId7"/>
    <sheet name="frutales2" sheetId="8" r:id="rId8"/>
    <sheet name="frutales3" sheetId="9" r:id="rId9"/>
    <sheet name="hortalizas1" sheetId="10" r:id="rId10"/>
    <sheet name="hortalizas2" sheetId="11" r:id="rId11"/>
    <sheet name="hortalizas3" sheetId="12" r:id="rId12"/>
    <sheet name="maquinaria" sheetId="13" r:id="rId13"/>
    <sheet name="jurídica1" sheetId="14" r:id="rId14"/>
    <sheet name="jurídica2" sheetId="15" r:id="rId15"/>
    <sheet name="tenencia1" sheetId="16" r:id="rId16"/>
    <sheet name="tenencia2" sheetId="17" r:id="rId17"/>
    <sheet name="sexo1" sheetId="18" r:id="rId18"/>
    <sheet name="sexo2" sheetId="19" r:id="rId19"/>
    <sheet name="sexo y edad" sheetId="20" r:id="rId20"/>
    <sheet name="educación1" sheetId="21" r:id="rId21"/>
    <sheet name="educación2" sheetId="22" r:id="rId22"/>
    <sheet name="empleo" sheetId="23" r:id="rId23"/>
  </sheets>
  <externalReferences>
    <externalReference r:id="rId32"/>
  </externalReferences>
  <definedNames/>
  <calcPr fullCalcOnLoad="1"/>
  <pivotCaches>
    <pivotCache cacheId="6" r:id="rId24"/>
    <pivotCache cacheId="8" r:id="rId25"/>
    <pivotCache cacheId="11" r:id="rId26"/>
    <pivotCache cacheId="12" r:id="rId27"/>
    <pivotCache cacheId="10" r:id="rId28"/>
    <pivotCache cacheId="2" r:id="rId29"/>
  </pivotCaches>
</workbook>
</file>

<file path=xl/sharedStrings.xml><?xml version="1.0" encoding="utf-8"?>
<sst xmlns="http://schemas.openxmlformats.org/spreadsheetml/2006/main" count="934" uniqueCount="265">
  <si>
    <t>Total general</t>
  </si>
  <si>
    <t>(Todas)</t>
  </si>
  <si>
    <t>Comuna</t>
  </si>
  <si>
    <t>Datos</t>
  </si>
  <si>
    <t>Número de explotaciones</t>
  </si>
  <si>
    <t>Cultivos anuales (ha)</t>
  </si>
  <si>
    <t>Hortalizas (ha)</t>
  </si>
  <si>
    <t>Viñas (ha)</t>
  </si>
  <si>
    <t>Plantaciones forestales (ha)</t>
  </si>
  <si>
    <t>Bosques naturales y montes (ha)</t>
  </si>
  <si>
    <t>Praderas sembradas (ha)</t>
  </si>
  <si>
    <t>Praderas mejoradas (ha)</t>
  </si>
  <si>
    <t>Praderas naturales (ha)</t>
  </si>
  <si>
    <t>Caprinos (cab)</t>
  </si>
  <si>
    <t>Cerdos (cab)</t>
  </si>
  <si>
    <t>Camélidos (cab)</t>
  </si>
  <si>
    <t>Barbecho (ha)</t>
  </si>
  <si>
    <t>Riego tradicional (ha)</t>
  </si>
  <si>
    <t>Riego mecánico mayor (ha)</t>
  </si>
  <si>
    <t>Bovinos (cab)</t>
  </si>
  <si>
    <t>Vacas lecheras (cab)</t>
  </si>
  <si>
    <t>Ovinos (cab)</t>
  </si>
  <si>
    <t>Micro riego localizado (ha)</t>
  </si>
  <si>
    <t>Superficie explotaciones (ha)</t>
  </si>
  <si>
    <t>Superficie agrícola utilizada (ha)</t>
  </si>
  <si>
    <t>Variables</t>
  </si>
  <si>
    <t>Tamaño</t>
  </si>
  <si>
    <t>Sin tierra</t>
  </si>
  <si>
    <t>0,5 a 0,9 ha</t>
  </si>
  <si>
    <t>1 a 4,9 ha</t>
  </si>
  <si>
    <t>5 a 9,9 ha</t>
  </si>
  <si>
    <t>10 a 19,9 ha</t>
  </si>
  <si>
    <t>20 a 49,9 ha</t>
  </si>
  <si>
    <t>50 a 99,9 ha</t>
  </si>
  <si>
    <t>100 a 199,9 ha</t>
  </si>
  <si>
    <t>200 a 499,9 ha</t>
  </si>
  <si>
    <t>500 a 999,9 ha</t>
  </si>
  <si>
    <t>1000 a 1999,9 ha</t>
  </si>
  <si>
    <t>2000 ha y más</t>
  </si>
  <si>
    <t>Cultivo</t>
  </si>
  <si>
    <t>N° de Explotaciones</t>
  </si>
  <si>
    <t>Superficie de riego (ha)</t>
  </si>
  <si>
    <t>Superficie de secano (ha)</t>
  </si>
  <si>
    <t>Superficie total (ha)</t>
  </si>
  <si>
    <t>Producción (qqm)</t>
  </si>
  <si>
    <t>Rendimiento (qqm/ha)</t>
  </si>
  <si>
    <t>Total Número de explotaciones</t>
  </si>
  <si>
    <t>Total Superficie en producción (ha)</t>
  </si>
  <si>
    <t xml:space="preserve">Especie </t>
  </si>
  <si>
    <t>Superficie en formación (ha)</t>
  </si>
  <si>
    <t>Superficie en producción (ha)</t>
  </si>
  <si>
    <t>Ciruelo japonés</t>
  </si>
  <si>
    <t>Damasco</t>
  </si>
  <si>
    <t>Duraznero</t>
  </si>
  <si>
    <t>Granado</t>
  </si>
  <si>
    <t>Guayabo</t>
  </si>
  <si>
    <t>Higuera</t>
  </si>
  <si>
    <t>Huertos caseros</t>
  </si>
  <si>
    <t>Limon de pica</t>
  </si>
  <si>
    <t>Limonero</t>
  </si>
  <si>
    <t>Mango</t>
  </si>
  <si>
    <t>Manzano rojo</t>
  </si>
  <si>
    <t>Manzano verde</t>
  </si>
  <si>
    <t>Membrillo</t>
  </si>
  <si>
    <t>Naranjo</t>
  </si>
  <si>
    <t>Olivo</t>
  </si>
  <si>
    <t>Palto</t>
  </si>
  <si>
    <t>Peral europeo</t>
  </si>
  <si>
    <t>Tuna</t>
  </si>
  <si>
    <t>Uva de mesa</t>
  </si>
  <si>
    <t>Otros</t>
  </si>
  <si>
    <t>1 a 4,9   ha</t>
  </si>
  <si>
    <t>5 a 9,9   ha</t>
  </si>
  <si>
    <t>Superficie en formación   (ha)</t>
  </si>
  <si>
    <t>Total Superficie en formación   (ha)</t>
  </si>
  <si>
    <t>Fuente: elaborado por ODEPA a partir del VI Censo Nacional Agropecuario, INE 1997</t>
  </si>
  <si>
    <t>Fuente: elaborado por ODEPA a partir del VI Censo Nacional Agropecuario, INE 1997.</t>
  </si>
  <si>
    <t xml:space="preserve"> al aire libre (ha)</t>
  </si>
  <si>
    <t xml:space="preserve"> invernadero (m2)</t>
  </si>
  <si>
    <t>superfice total (ha)</t>
  </si>
  <si>
    <t>Acelga</t>
  </si>
  <si>
    <t>Ají</t>
  </si>
  <si>
    <t>Ajo</t>
  </si>
  <si>
    <t>Apio</t>
  </si>
  <si>
    <t>Betarraga</t>
  </si>
  <si>
    <t>Cebolla de guarda</t>
  </si>
  <si>
    <t>Cebolla temprana</t>
  </si>
  <si>
    <t>Cilantro</t>
  </si>
  <si>
    <t>Coliflor</t>
  </si>
  <si>
    <t>Choclo</t>
  </si>
  <si>
    <t>Espárrago</t>
  </si>
  <si>
    <t>Espinaca</t>
  </si>
  <si>
    <t>Haba</t>
  </si>
  <si>
    <t>Huerta casera</t>
  </si>
  <si>
    <t>Lechuga</t>
  </si>
  <si>
    <t>Melón</t>
  </si>
  <si>
    <t>Orégano</t>
  </si>
  <si>
    <t>Perejil</t>
  </si>
  <si>
    <t>Rabanito</t>
  </si>
  <si>
    <t>Repollo</t>
  </si>
  <si>
    <t>Sandía</t>
  </si>
  <si>
    <t>Tomate de consumo fresco</t>
  </si>
  <si>
    <t>Zanahoria</t>
  </si>
  <si>
    <t>Zapallo temprano</t>
  </si>
  <si>
    <t>Otras</t>
  </si>
  <si>
    <t xml:space="preserve"> 1 a 4,9   ha</t>
  </si>
  <si>
    <t>al aire libre       (ha)</t>
  </si>
  <si>
    <t>invernadero      (m2)</t>
  </si>
  <si>
    <t>superficie total  (ha)</t>
  </si>
  <si>
    <t>Total al aire libre       (ha)</t>
  </si>
  <si>
    <t>Total invernadero      (m2)</t>
  </si>
  <si>
    <t>Total superficie total  (ha)</t>
  </si>
  <si>
    <t>Instituciones fiscales y Municipales</t>
  </si>
  <si>
    <t>Otras Sociedades con contrato legal</t>
  </si>
  <si>
    <t>Productor Individual</t>
  </si>
  <si>
    <t>Sucesiones y Sociedades hecho (sin contrato)</t>
  </si>
  <si>
    <t>Fuente: elaborado por ODEPA a partir de la información del VI Censo Nacional Agropecuario, INE 1997</t>
  </si>
  <si>
    <t>Las sociedades anónimas y de responsabilidad limitada en la primero región, han sido incorporadas al ítem "otras sociedades con contrato legal".</t>
  </si>
  <si>
    <t>Propio con título inscrito</t>
  </si>
  <si>
    <t>Recibido en goce o regalía</t>
  </si>
  <si>
    <t>Tomado en arriendo</t>
  </si>
  <si>
    <t>Recibido en mediería</t>
  </si>
  <si>
    <t>Que le han cedido</t>
  </si>
  <si>
    <t>Que ha ocupado</t>
  </si>
  <si>
    <t>No corres-ponde*</t>
  </si>
  <si>
    <t>* no corresponden a productores individuales</t>
  </si>
  <si>
    <t>Masculino</t>
  </si>
  <si>
    <t>Femenino</t>
  </si>
  <si>
    <t>Educación</t>
  </si>
  <si>
    <t>Nivel</t>
  </si>
  <si>
    <t>Ninguna</t>
  </si>
  <si>
    <t>Total</t>
  </si>
  <si>
    <t>Total Ninguna</t>
  </si>
  <si>
    <t>Básica</t>
  </si>
  <si>
    <t>Incompleta</t>
  </si>
  <si>
    <t>Completa</t>
  </si>
  <si>
    <t>Total Básica</t>
  </si>
  <si>
    <t>Media</t>
  </si>
  <si>
    <t>Total Media</t>
  </si>
  <si>
    <t>Tecnica</t>
  </si>
  <si>
    <t>Total Tecnica</t>
  </si>
  <si>
    <t>Superior</t>
  </si>
  <si>
    <t>Total Superior</t>
  </si>
  <si>
    <t>Sin Informacion</t>
  </si>
  <si>
    <t>Total Sin Informacion</t>
  </si>
  <si>
    <t>Permanente remunerado menores</t>
  </si>
  <si>
    <t>Permanente remunerado hombres</t>
  </si>
  <si>
    <t>Permanente remunerado mujeres</t>
  </si>
  <si>
    <t>Permanente no remunerado menores</t>
  </si>
  <si>
    <t>Permanente no remunerado hombres</t>
  </si>
  <si>
    <t>Permanente no remunerado mujeres</t>
  </si>
  <si>
    <t>Temporal total</t>
  </si>
  <si>
    <t>Temporal menores</t>
  </si>
  <si>
    <t>Temporal hombres</t>
  </si>
  <si>
    <t>Temporal mujeres</t>
  </si>
  <si>
    <t>Maíz  (grano seco)</t>
  </si>
  <si>
    <t>Papa</t>
  </si>
  <si>
    <t>Quínoa</t>
  </si>
  <si>
    <t>Trigo blanco</t>
  </si>
  <si>
    <t>Total N° de Explotaciones</t>
  </si>
  <si>
    <t>Total Superficie de riego (ha)</t>
  </si>
  <si>
    <t>Total Superficie de secano (ha)</t>
  </si>
  <si>
    <t>Total Superficie total (ha)</t>
  </si>
  <si>
    <t>Total Producción (qqm)</t>
  </si>
  <si>
    <t>Total Rendimiento (qqm/ha)</t>
  </si>
  <si>
    <t>--</t>
  </si>
  <si>
    <t>Análisis socioespacial a partir del</t>
  </si>
  <si>
    <t>VI Censo Nacional Agropecuario</t>
  </si>
  <si>
    <t>Indice de tablas</t>
  </si>
  <si>
    <t>Agricultura Atacameña</t>
  </si>
  <si>
    <t>ANTOFAGASTA</t>
  </si>
  <si>
    <t>CALAMA</t>
  </si>
  <si>
    <t>MARIA ELENA</t>
  </si>
  <si>
    <t>SAN PEDRO DE ATACAMA</t>
  </si>
  <si>
    <t>AGRICULTURA ATACAMEÑA: número de explotaciones, superficie productiva y cabezas de ganado según tamaño de la explotación</t>
  </si>
  <si>
    <t>AGRICULTURA ATACAMEÑA: número de explotaciones, superficie, producción y rendimiento de cultivos anuales, industriales y chacras.</t>
  </si>
  <si>
    <t>Cebada forrajera</t>
  </si>
  <si>
    <t>Centeno</t>
  </si>
  <si>
    <t>Trigo candeal</t>
  </si>
  <si>
    <t>Comino</t>
  </si>
  <si>
    <t>Comunidades Indígenas</t>
  </si>
  <si>
    <t>Sociedades anónimas y respons. limitada</t>
  </si>
  <si>
    <t>Propio con título irregular</t>
  </si>
  <si>
    <t>AGRICULTURA ATACAMEÑA: número de explotaciones, superficie productiva y cabezas de ganado por comuna</t>
  </si>
  <si>
    <t>AGRICULTURA ATACAMEÑA: personal permanente y no permanente, remunerado y no remunerado que trabaja en las explotaciones por edad, sexo y comuna</t>
  </si>
  <si>
    <t>AGRICULTURA ATACAMEÑA: superficie de las explotaciones según nivel educacional de los productores por comuna (en hectáreas)</t>
  </si>
  <si>
    <t>AGRICULTURA ATACAMEÑA: número de explotaciones según nivel educacional de los productores por comuna</t>
  </si>
  <si>
    <t>AGRICULTURA ATACAMEÑA: superficie de las explotaciones según sexo de los productores por comuna (en hectáreas)</t>
  </si>
  <si>
    <t>AGRICULTURA ATACAMEÑA: número de explotaciones según sexo de los productores por comuna</t>
  </si>
  <si>
    <t>AGRICULTURA ATACAMEÑA: superficie de las explotaciones según forma de tenencia por comuna (en hectáreas)</t>
  </si>
  <si>
    <t>AGRICULTURA ATACAMEÑA: número de explotaciones según forma de tenencia por comuna</t>
  </si>
  <si>
    <t>AGRICULTURA ATACAMEÑA: superficie de las explotaciones según condición juridica del productor por comuna (en hectáreas)</t>
  </si>
  <si>
    <t>AGRICULTURA ATACAMEÑA: número de explotaciones según condición juridica del productor por comuna</t>
  </si>
  <si>
    <t>AGRICULTURA ATACAMEÑA: número de explotaciones, superficie al aire libre y en invernadero cultivada con hortalizas según tamaño de la explotación</t>
  </si>
  <si>
    <t>AGRICULTURA ATACAMEÑA: número de explotaciones, superficie al aire libre y en invernadero cultivada con hortalizas por comuna</t>
  </si>
  <si>
    <t>AGRICULTURA ATACAMEÑA: número de explotaciones, superficie al aire libre y en invernadero cultivada con hortalizas</t>
  </si>
  <si>
    <t>AGRICULTURA ATACAMEÑA: número de explotaciones, superficie en formación y en producción de frutales según tamaño de la explotación</t>
  </si>
  <si>
    <t>AGRICULTURA ATACAMEÑA: número de explotaciones, superficie en formación y en producción de frutales por comuna</t>
  </si>
  <si>
    <t>AGRICULTURA ATACAMEÑA: número de explotaciones, superficie en formación y en producción de frutales</t>
  </si>
  <si>
    <t>AGRICULTURA ATACAMEÑA: número de explotaciones, superficie, producción y rendimiento de cultivos anuales, industriales y chacras según tamaño de la explotación</t>
  </si>
  <si>
    <t>AGRICULTURA ATACAMEÑA: número de explotaciones, superficie, producción y rendimiento de cultivos anuales, industriales y chacras por comuna</t>
  </si>
  <si>
    <t>* Los productores de esta comuna son de la etnia Quechua</t>
  </si>
  <si>
    <t>OLLAGUE*</t>
  </si>
  <si>
    <t>AGRICULTURA ATACAMEÑA: Parque de maquinaria propia, ajena y nueva utilizada en las explotaciones</t>
  </si>
  <si>
    <t xml:space="preserve">Comuna </t>
  </si>
  <si>
    <t>Condición</t>
  </si>
  <si>
    <t>Tipo de maquinaria</t>
  </si>
  <si>
    <t>Maquinaria o equipo</t>
  </si>
  <si>
    <t>N° de explotaciones*</t>
  </si>
  <si>
    <t>N° de maquinaria propia</t>
  </si>
  <si>
    <t>N° de maquinaria propia nueva**</t>
  </si>
  <si>
    <t xml:space="preserve">N° de maquinaria ajena </t>
  </si>
  <si>
    <t>Tiro animal</t>
  </si>
  <si>
    <t>Arados (todo tipo)</t>
  </si>
  <si>
    <t>Carros de arrastre</t>
  </si>
  <si>
    <t>Enfardadoras</t>
  </si>
  <si>
    <t>Pulverizadoras</t>
  </si>
  <si>
    <t>Rastras (todo tipo)</t>
  </si>
  <si>
    <t>Rastrillos pasteros</t>
  </si>
  <si>
    <t>Segadoras de pasto</t>
  </si>
  <si>
    <t>Sembradoras/Abonadoras por surco</t>
  </si>
  <si>
    <t>Mecanizado</t>
  </si>
  <si>
    <t>Arados de punta y disco</t>
  </si>
  <si>
    <t>Camiones (de 2 ton y más)</t>
  </si>
  <si>
    <t>Camionetas (menores de 2 ton)</t>
  </si>
  <si>
    <t>Carro de arrastre (todo tipo)</t>
  </si>
  <si>
    <t xml:space="preserve">Cultivadoras </t>
  </si>
  <si>
    <t xml:space="preserve">Enfardadoras </t>
  </si>
  <si>
    <t>Motobombas</t>
  </si>
  <si>
    <t>Motocultor</t>
  </si>
  <si>
    <t>Pulverizadoras y nebulizadoras</t>
  </si>
  <si>
    <t>Rastras de disco</t>
  </si>
  <si>
    <t xml:space="preserve">Rastrillos pasteros </t>
  </si>
  <si>
    <t xml:space="preserve">Segadoras </t>
  </si>
  <si>
    <t xml:space="preserve">Sembradoras/Abonadoras por surco </t>
  </si>
  <si>
    <t>Tolvas abonadoras</t>
  </si>
  <si>
    <t>Tractores de 60 a menos de 90 HP</t>
  </si>
  <si>
    <t>Tractores de 90 HP y más</t>
  </si>
  <si>
    <t>Tractores de menos de 60 HP</t>
  </si>
  <si>
    <t>Fuente: elaborado por ODEPA a partir de la información del VI Censo Nacional Agropecuario, INE 1997.</t>
  </si>
  <si>
    <t>* Corresponde a las explotaciones que usaron maquinaria propia o ajena.</t>
  </si>
  <si>
    <t>** La maquinaria propia nueva está incluida en la propia.</t>
  </si>
  <si>
    <t>AGRICULTURA ATACAMEÑA: número de explotaciones según sexo y edad del productor</t>
  </si>
  <si>
    <t>Suma de FREQUENCY</t>
  </si>
  <si>
    <t>GLO_SEXO</t>
  </si>
  <si>
    <t>Rangos de edad</t>
  </si>
  <si>
    <t>No corresponde*</t>
  </si>
  <si>
    <t>18 A 21</t>
  </si>
  <si>
    <t>22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</si>
  <si>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</si>
  <si>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</si>
  <si>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</si>
  <si>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</si>
  <si>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</si>
  <si>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</si>
  <si>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</si>
  <si>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</si>
  <si>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</si>
  <si>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71 A 75</t>
  </si>
  <si>
    <t>más de 75</t>
  </si>
  <si>
    <t>* Corresponde a sucesiones, sociedades y comunidades indígenas</t>
  </si>
  <si>
    <t>Permanente remunerado total</t>
  </si>
  <si>
    <t>Permanente no remunerado total</t>
  </si>
  <si>
    <t>Nota: los menores son personas de hasta 15 años de edad.</t>
  </si>
  <si>
    <t xml:space="preserve">                              Diciembre 2002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</si>
</sst>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#,##0.0"/>
    <numFmt numFmtId="182" formatCode="#,##0\ \ \ "/>
    <numFmt numFmtId="183" formatCode="#,##0\ \ \ \ \ \ "/>
    <numFmt numFmtId="184" formatCode="#,##0.0\ \ \ \ \ "/>
    <numFmt numFmtId="185" formatCode="#,##0.000"/>
    <numFmt numFmtId="186" formatCode="#,##0.0000"/>
    <numFmt numFmtId="187" formatCode="#,##0\ \ "/>
    <numFmt numFmtId="188" formatCode="#,##0.0\ \ \ \ "/>
  </numFmts>
  <fonts count="1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sz val="26"/>
      <name val="Helvetica"/>
      <family val="2"/>
    </font>
    <font>
      <sz val="14"/>
      <name val="Helvetica"/>
      <family val="2"/>
    </font>
    <font>
      <b/>
      <sz val="8"/>
      <name val="Arial"/>
      <family val="2"/>
    </font>
    <font>
      <sz val="14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81" fontId="0" fillId="0" borderId="6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181" fontId="0" fillId="0" borderId="3" xfId="0" applyNumberFormat="1" applyBorder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1" fontId="0" fillId="0" borderId="3" xfId="0" applyNumberFormat="1" applyBorder="1" applyAlignment="1">
      <alignment horizontal="center" wrapText="1"/>
    </xf>
    <xf numFmtId="181" fontId="0" fillId="0" borderId="4" xfId="0" applyNumberFormat="1" applyBorder="1" applyAlignment="1">
      <alignment horizontal="center" wrapText="1"/>
    </xf>
    <xf numFmtId="0" fontId="2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81" fontId="0" fillId="0" borderId="6" xfId="0" applyNumberForma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183" fontId="4" fillId="0" borderId="11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7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1" fontId="0" fillId="0" borderId="1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5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181" fontId="0" fillId="0" borderId="5" xfId="0" applyNumberFormat="1" applyFont="1" applyBorder="1" applyAlignment="1">
      <alignment/>
    </xf>
    <xf numFmtId="181" fontId="2" fillId="0" borderId="0" xfId="0" applyNumberFormat="1" applyFont="1" applyAlignment="1">
      <alignment horizontal="left" wrapText="1"/>
    </xf>
    <xf numFmtId="0" fontId="8" fillId="0" borderId="0" xfId="15" applyAlignment="1">
      <alignment/>
    </xf>
    <xf numFmtId="181" fontId="0" fillId="0" borderId="4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5" xfId="0" applyNumberFormat="1" applyFont="1" applyBorder="1" applyAlignment="1">
      <alignment/>
    </xf>
    <xf numFmtId="181" fontId="4" fillId="0" borderId="5" xfId="0" applyNumberFormat="1" applyFont="1" applyBorder="1" applyAlignment="1">
      <alignment/>
    </xf>
    <xf numFmtId="181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 horizontal="left" wrapText="1"/>
    </xf>
    <xf numFmtId="181" fontId="2" fillId="0" borderId="1" xfId="0" applyNumberFormat="1" applyFont="1" applyBorder="1" applyAlignment="1">
      <alignment/>
    </xf>
    <xf numFmtId="181" fontId="2" fillId="0" borderId="3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181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8" fillId="0" borderId="0" xfId="15" applyNumberFormat="1" applyAlignment="1">
      <alignment/>
    </xf>
    <xf numFmtId="0" fontId="10" fillId="0" borderId="0" xfId="0" applyFont="1" applyAlignment="1">
      <alignment/>
    </xf>
    <xf numFmtId="181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17" fontId="13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1" fontId="6" fillId="0" borderId="1" xfId="0" applyNumberFormat="1" applyFont="1" applyBorder="1" applyAlignment="1">
      <alignment/>
    </xf>
    <xf numFmtId="181" fontId="6" fillId="0" borderId="3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 horizontal="right" wrapText="1"/>
    </xf>
    <xf numFmtId="4" fontId="0" fillId="0" borderId="17" xfId="0" applyNumberFormat="1" applyFont="1" applyBorder="1" applyAlignment="1">
      <alignment horizontal="right" wrapText="1"/>
    </xf>
    <xf numFmtId="183" fontId="0" fillId="0" borderId="1" xfId="0" applyNumberFormat="1" applyFont="1" applyBorder="1" applyAlignment="1">
      <alignment horizontal="center" wrapText="1"/>
    </xf>
    <xf numFmtId="183" fontId="0" fillId="0" borderId="1" xfId="0" applyNumberFormat="1" applyFont="1" applyBorder="1" applyAlignment="1">
      <alignment horizontal="right" wrapText="1"/>
    </xf>
    <xf numFmtId="183" fontId="0" fillId="0" borderId="6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81" fontId="0" fillId="0" borderId="5" xfId="0" applyNumberFormat="1" applyFont="1" applyBorder="1" applyAlignment="1">
      <alignment/>
    </xf>
    <xf numFmtId="181" fontId="0" fillId="0" borderId="6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wrapText="1"/>
    </xf>
    <xf numFmtId="181" fontId="0" fillId="0" borderId="6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3" fontId="0" fillId="0" borderId="8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Border="1" applyAlignment="1">
      <alignment horizontal="center" wrapText="1"/>
    </xf>
    <xf numFmtId="1" fontId="0" fillId="0" borderId="1" xfId="0" applyNumberFormat="1" applyBorder="1" applyAlignment="1">
      <alignment/>
    </xf>
    <xf numFmtId="187" fontId="0" fillId="0" borderId="3" xfId="0" applyNumberFormat="1" applyBorder="1" applyAlignment="1">
      <alignment/>
    </xf>
    <xf numFmtId="187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1" fontId="2" fillId="0" borderId="0" xfId="0" applyNumberFormat="1" applyFont="1" applyAlignment="1">
      <alignment horizontal="left" wrapText="1"/>
    </xf>
    <xf numFmtId="181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5">
    <dxf>
      <numFmt numFmtId="181" formatCode="#,##0.0"/>
      <border/>
    </dxf>
    <dxf>
      <font>
        <sz val="8"/>
      </font>
      <border/>
    </dxf>
    <dxf>
      <font>
        <b/>
      </font>
      <border/>
    </dxf>
    <dxf>
      <alignment horizontal="center" wrapText="1" readingOrder="0"/>
      <border/>
    </dxf>
    <dxf>
      <font>
        <sz val="10"/>
      </font>
      <border/>
    </dxf>
    <dxf>
      <alignment horizontal="center" wrapText="1" readingOrder="1"/>
      <border/>
    </dxf>
    <dxf>
      <alignment horizontal="left" readingOrder="1"/>
      <border/>
    </dxf>
    <dxf>
      <numFmt numFmtId="3" formatCode="#,##0"/>
      <border/>
    </dxf>
    <dxf>
      <alignment horizontal="right" readingOrder="2"/>
      <border/>
    </dxf>
    <dxf>
      <alignment horizontal="center" readingOrder="2"/>
      <border/>
    </dxf>
    <dxf>
      <alignment horizontal="left" readingOrder="0"/>
      <border/>
    </dxf>
    <dxf>
      <font>
        <color rgb="FFFFFFFF"/>
      </font>
      <border/>
    </dxf>
    <dxf>
      <alignment horizontal="left" readingOrder="2"/>
      <border/>
    </dxf>
    <dxf>
      <alignment horizontal="center" wrapText="1" readingOrder="2"/>
      <border/>
    </dxf>
    <dxf>
      <alignment wrapText="1" readingOrder="1"/>
      <border/>
    </dxf>
    <dxf>
      <numFmt numFmtId="4" formatCode="#,##0.00"/>
      <border/>
    </dxf>
    <dxf>
      <numFmt numFmtId="185" formatCode="#,##0.000"/>
      <border/>
    </dxf>
    <dxf>
      <numFmt numFmtId="186" formatCode="#,##0.0000"/>
      <border/>
    </dxf>
    <dxf>
      <alignment horizontal="center" readingOrder="0"/>
      <border/>
    </dxf>
    <dxf>
      <alignment horizontal="center" wrapText="1"/>
      <border/>
    </dxf>
    <dxf>
      <alignment horizontal="right" readingOrder="1"/>
      <border/>
    </dxf>
    <dxf>
      <alignment horizontal="right" readingOrder="0"/>
      <border/>
    </dxf>
    <dxf>
      <alignment vertical="center" readingOrder="0"/>
      <border/>
    </dxf>
    <dxf>
      <numFmt numFmtId="188" formatCode="#,##0.0\ \ \ \ "/>
      <border/>
    </dxf>
    <dxf>
      <border/>
    </dxf>
    <dxf>
      <numFmt numFmtId="169" formatCode="_(* #,##0_);_(* \(#,##0\);_(* &quot;-&quot;_);_(@_)"/>
      <border/>
    </dxf>
    <dxf>
      <alignment horizontal="general" wrapText="1" readingOrder="1"/>
      <border/>
    </dxf>
    <dxf>
      <numFmt numFmtId="184" formatCode="#,##0.0\ \ \ \ \ "/>
      <border/>
    </dxf>
    <dxf>
      <numFmt numFmtId="183" formatCode="#,##0\ \ \ \ \ \ "/>
      <border/>
    </dxf>
    <dxf>
      <font>
        <sz val="9"/>
      </font>
      <border/>
    </dxf>
    <dxf>
      <alignment wrapText="1" readingOrder="0"/>
      <border/>
    </dxf>
    <dxf>
      <alignment horizontal="center" readingOrder="1"/>
      <border/>
    </dxf>
    <dxf>
      <numFmt numFmtId="182" formatCode="#,##0\ \ \ "/>
      <border/>
    </dxf>
    <dxf>
      <alignment wrapText="1" readingOrder="2"/>
      <border/>
    </dxf>
    <dxf>
      <alignment wrapText="1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2.xml" /><Relationship Id="rId25" Type="http://schemas.openxmlformats.org/officeDocument/2006/relationships/pivotCacheDefinition" Target="pivotCache/pivotCacheDefinition3.xml" /><Relationship Id="rId26" Type="http://schemas.openxmlformats.org/officeDocument/2006/relationships/pivotCacheDefinition" Target="pivotCache/pivotCacheDefinition5.xml" /><Relationship Id="rId27" Type="http://schemas.openxmlformats.org/officeDocument/2006/relationships/pivotCacheDefinition" Target="pivotCache/pivotCacheDefinition6.xml" /><Relationship Id="rId28" Type="http://schemas.openxmlformats.org/officeDocument/2006/relationships/pivotCacheDefinition" Target="pivotCache/pivotCacheDefinition4.xml" /><Relationship Id="rId29" Type="http://schemas.openxmlformats.org/officeDocument/2006/relationships/pivotCacheDefinition" Target="pivotCache/pivotCacheDefinition1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4705350</xdr:colOff>
      <xdr:row>0</xdr:row>
      <xdr:rowOff>95250</xdr:rowOff>
    </xdr:from>
    <xdr:to>
      <xdr:col>1</xdr:col>
      <xdr:colOff>6057900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95250"/>
          <a:ext cx="13525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8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4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7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0</xdr:rowOff>
    </xdr:from>
    <xdr:to>
      <xdr:col>5</xdr:col>
      <xdr:colOff>838200</xdr:colOff>
      <xdr:row>0</xdr:row>
      <xdr:rowOff>0</xdr:rowOff>
    </xdr:to>
    <xdr:sp macro="[1]!indice">
      <xdr:nvSpPr>
        <xdr:cNvPr id="1" name="AutoShape 1"/>
        <xdr:cNvSpPr>
          <a:spLocks/>
        </xdr:cNvSpPr>
      </xdr:nvSpPr>
      <xdr:spPr>
        <a:xfrm>
          <a:off x="5734050" y="0"/>
          <a:ext cx="942975" cy="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ir al indice</a:t>
          </a:r>
        </a:p>
      </xdr:txBody>
    </xdr:sp>
    <xdr:clientData fPrintsWithSheet="0"/>
  </xdr:twoCellAnchor>
  <xdr:oneCellAnchor>
    <xdr:from>
      <xdr:col>0</xdr:col>
      <xdr:colOff>0</xdr:colOff>
      <xdr:row>1</xdr:row>
      <xdr:rowOff>9525</xdr:rowOff>
    </xdr:from>
    <xdr:ext cx="657225" cy="200025"/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0" y="1714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323850</xdr:rowOff>
    </xdr:from>
    <xdr:ext cx="657225" cy="200025"/>
    <xdr:sp>
      <xdr:nvSpPr>
        <xdr:cNvPr id="1" name="TextBox 15">
          <a:hlinkClick r:id="rId1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7">
          <a:hlinkClick r:id="rId2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3143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4">
          <a:hlinkClick r:id="rId2"/>
        </xdr:cNvPr>
        <xdr:cNvSpPr txBox="1">
          <a:spLocks noChangeArrowheads="1"/>
        </xdr:cNvSpPr>
      </xdr:nvSpPr>
      <xdr:spPr>
        <a:xfrm>
          <a:off x="0" y="3143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8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11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50;blico\mapuches\Agricultura%20Mapu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incipal"/>
      <sheetName val="Predios"/>
      <sheetName val="Tamaño"/>
      <sheetName val="C.jurídica"/>
      <sheetName val="Tenencia"/>
      <sheetName val="Uso suelo-tamaño"/>
      <sheetName val="Ganado-tamaño"/>
      <sheetName val="Cultivos"/>
      <sheetName val="Edad"/>
      <sheetName val="Edad-educ"/>
      <sheetName val="Sexo"/>
      <sheetName val="Edad-sexo"/>
      <sheetName val="Nivel educ"/>
      <sheetName val="Maquinaria"/>
      <sheetName val="Empleo"/>
    </sheetNames>
    <definedNames>
      <definedName name="indice"/>
    </defined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25">
        <n v="2"/>
        <n v="1"/>
        <n v="5"/>
        <n v="87"/>
        <n v="86"/>
        <n v="15"/>
        <n v="114"/>
        <n v="99"/>
        <n v="8"/>
        <n v="3"/>
        <n v="7"/>
        <n v="4"/>
        <n v="13"/>
        <n v="11"/>
        <n v="6"/>
        <n v="24"/>
        <n v="304"/>
        <n v="96"/>
        <n v="21"/>
        <n v="344"/>
        <n v="111"/>
        <n v="14"/>
        <n v="10"/>
        <n v="70"/>
        <n v="29"/>
      </sharedItems>
    </cacheField>
    <cacheField name="REGION">
      <sharedItems containsSemiMixedTypes="0" containsString="0" containsMixedTypes="0" containsNumber="1" containsInteger="1" count="13">
        <n v="2"/>
        <n v="1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MixedTypes="0" count="3">
        <s v="Desierto"/>
        <s v="Precordillera"/>
        <s v="Cordillera"/>
      </sharedItems>
    </cacheField>
    <cacheField name="COM_INE">
      <sharedItems containsSemiMixedTypes="0" containsString="0" containsMixedTypes="0" containsNumber="1" containsInteger="1" count="5">
        <n v="230"/>
        <n v="225"/>
        <n v="221"/>
        <n v="226"/>
        <n v="227"/>
      </sharedItems>
    </cacheField>
    <cacheField name="NOMCOM">
      <sharedItems containsBlank="1" containsMixedTypes="0" count="321">
        <s v="ANTOFAGASTA"/>
        <s v="CALAMA"/>
        <s v="MARIA ELENA"/>
        <s v="OLLAGUE"/>
        <s v="SAN PEDRO DE ATACAMA"/>
        <s v="AISEN"/>
        <s v="ALGARROBO"/>
        <s v="ALHUE"/>
        <s v="ALTO DEL CARMEN"/>
        <s v="ANCUD"/>
        <s v="ANDACOLLO"/>
        <s v="ANGOL"/>
        <s v="ANTUCO"/>
        <s v="ARAUCO"/>
        <s v="ARICA"/>
        <s v="BUIN"/>
        <s v="BULNES"/>
        <s v="CABILDO"/>
        <s v="CABRERO"/>
        <s v="CAÐETE"/>
        <s v="CALBUCO"/>
        <s v="CALDERA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CHANE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ÐARAL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BOSQ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ENERAL LAGOS"/>
        <s v="GORBEA"/>
        <s v="GRANEROS"/>
        <s v="GUAITECAS"/>
        <s v="HIJUELAS"/>
        <s v="HUALAÐE"/>
        <s v="HUALAIHUE"/>
        <s v="HUALQUI"/>
        <s v="HUARA"/>
        <s v="HUASCO"/>
        <s v="HUECHURABA"/>
        <s v="ILLAPEL"/>
        <s v="IQUIQUE"/>
        <s v="ISLA DE MAIPO"/>
        <s v="LA CRUZ"/>
        <s v="LA ESTRELLA"/>
        <s v="LA FLORIDA"/>
        <s v="LA HIGUERA"/>
        <s v="LA LIGUA"/>
        <s v="LA PINTANA"/>
        <s v="LA REI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A"/>
        <s v="PICHIDEGUA"/>
        <s v="PICHILEMU"/>
        <s v="PINTO"/>
        <s v="PIRQUE"/>
        <s v="PITRUFQUEN"/>
        <s v="PLACILLA"/>
        <s v="PORTEZUELO"/>
        <s v="PORVENIR"/>
        <s v="POZO ALMONTE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TRE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COPILL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VITACUR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Blank="1" containsMixedTypes="0" count="6">
        <s v="Atacame±o"/>
        <s v="Aymara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1"/>
        <n v="0"/>
        <n v="2"/>
        <n v="7"/>
        <n v="3"/>
        <n v="4"/>
        <n v="5"/>
        <n v="6"/>
        <n v="10"/>
        <n v="8"/>
        <n v="11"/>
        <n v="9"/>
      </sharedItems>
    </cacheField>
    <cacheField name="GLOSA">
      <sharedItems containsMixedTypes="0" count="11">
        <s v="MENORES DE 1 HA."/>
        <s v="EXPLOTACIONES SIN TIERRA"/>
        <s v="DE 1 A MENOS DE 5 HA."/>
        <s v="DE 100 A MENOS DE 200 HA."/>
        <s v="DE 5 A MENOS DE 10 HA."/>
        <s v="DE 10 A MENOS DE 20 HA."/>
        <s v="DE 20 A MENOS DE 50 HA."/>
        <s v="DE 50 A MENOS DE 100 HA."/>
        <s v="DE 1000 A MENOS DE 2000 HA."/>
        <s v="DE 200 A MENOS DE 500 HA."/>
        <s v="DE 2000 HA. Y MAS"/>
      </sharedItems>
    </cacheField>
    <cacheField name="TIPO_TENEN">
      <sharedItems containsSemiMixedTypes="0" containsString="0" containsMixedTypes="0" containsNumber="1" containsInteger="1" count="8">
        <n v="1"/>
        <n v="3"/>
        <n v="4"/>
        <n v="6"/>
        <n v="0"/>
        <n v="2"/>
        <n v="7"/>
        <n v="5"/>
      </sharedItems>
    </cacheField>
    <cacheField name="SUP_EXPLO">
      <sharedItems containsSemiMixedTypes="0" containsString="0" containsMixedTypes="0" containsNumber="1"/>
    </cacheField>
    <cacheField name="SUP_AGRO_U">
      <sharedItems containsSemiMixedTypes="0" containsString="0" containsMixedTypes="0" containsNumber="1"/>
    </cacheField>
    <cacheField name="SUP_ANUAL">
      <sharedItems containsSemiMixedTypes="0" containsString="0" containsMixedTypes="0" containsNumber="1" count="20">
        <n v="0"/>
        <n v="1.5"/>
        <n v="2.4"/>
        <n v="3.8"/>
        <n v="1.3"/>
        <n v="0.1"/>
        <n v="0.9"/>
        <n v="0.8"/>
        <n v="3"/>
        <n v="1"/>
        <n v="0.3"/>
        <n v="14.5"/>
        <n v="9.5"/>
        <n v="0.5"/>
        <n v="11.4"/>
        <n v="19.1"/>
        <n v="2"/>
        <n v="2.1"/>
        <n v="7.7"/>
        <n v="3.7"/>
      </sharedItems>
    </cacheField>
    <cacheField name="SUP_HORTAL">
      <sharedItems containsSemiMixedTypes="0" containsString="0" containsMixedTypes="0" containsNumber="1"/>
    </cacheField>
    <cacheField name="VINA_TODO">
      <sharedItems containsSemiMixedTypes="0" containsString="0" containsMixedTypes="0" containsNumber="1" containsInteger="1" count="1">
        <n v="0"/>
      </sharedItems>
    </cacheField>
    <cacheField name="SUP_FOREST">
      <sharedItems containsSemiMixedTypes="0" containsString="0" containsMixedTypes="0" containsNumber="1" count="8">
        <n v="0"/>
        <n v="0.2"/>
        <n v="0.5"/>
        <n v="1"/>
        <n v="0.3"/>
        <n v="0.1"/>
        <n v="2.5"/>
        <n v="17"/>
      </sharedItems>
    </cacheField>
    <cacheField name="SUP_BOSMAT">
      <sharedItems containsSemiMixedTypes="0" containsString="0" containsMixedTypes="0" containsNumber="1" count="3">
        <n v="0"/>
        <n v="0.1"/>
        <n v="1.8"/>
      </sharedItems>
    </cacheField>
    <cacheField name="SOLO_PFORE">
      <sharedItems containsSemiMixedTypes="0" containsString="0" containsMixedTypes="0" containsNumber="1" count="8">
        <n v="0"/>
        <n v="0.2"/>
        <n v="0.5"/>
        <n v="1"/>
        <n v="0.3"/>
        <n v="0.1"/>
        <n v="2.5"/>
        <n v="17"/>
      </sharedItems>
    </cacheField>
    <cacheField name="SUP_PRADER">
      <sharedItems containsSemiMixedTypes="0" containsString="0" containsMixedTypes="0" containsNumber="1"/>
    </cacheField>
    <cacheField name="SUP_PRA_SE">
      <sharedItems containsSemiMixedTypes="0" containsString="0" containsMixedTypes="0" containsNumber="1"/>
    </cacheField>
    <cacheField name="SUP_PRA_ME">
      <sharedItems containsSemiMixedTypes="0" containsString="0" containsMixedTypes="0" containsNumber="1" count="22">
        <n v="0"/>
        <n v="0.4"/>
        <n v="1.1"/>
        <n v="6"/>
        <n v="1.4"/>
        <n v="0.5"/>
        <n v="3.4"/>
        <n v="0.9"/>
        <n v="2"/>
        <n v="18"/>
        <n v="5"/>
        <n v="1"/>
        <n v="0.2"/>
        <n v="11.2"/>
        <n v="3.5"/>
        <n v="4.8"/>
        <n v="0.1"/>
        <n v="9.2"/>
        <n v="3.2"/>
        <n v="7"/>
        <n v="0.6"/>
        <n v="10"/>
      </sharedItems>
    </cacheField>
    <cacheField name="SUP_PRA_NA">
      <sharedItems containsSemiMixedTypes="0" containsString="0" containsMixedTypes="0" containsNumber="1" count="24">
        <n v="0"/>
        <n v="1"/>
        <n v="60"/>
        <n v="0.5"/>
        <n v="0.7"/>
        <n v="11.1"/>
        <n v="11.7"/>
        <n v="2.1"/>
        <n v="4"/>
        <n v="14.3"/>
        <n v="22.5"/>
        <n v="1360"/>
        <n v="6"/>
        <n v="0.1"/>
        <n v="1.7"/>
        <n v="11.3"/>
        <n v="10"/>
        <n v="7.1"/>
        <n v="4.6"/>
        <n v="21.5"/>
        <n v="3"/>
        <n v="36"/>
        <n v="100"/>
        <n v="7"/>
      </sharedItems>
    </cacheField>
    <cacheField name="SUP_BARBEC">
      <sharedItems containsSemiMixedTypes="0" containsString="0" containsMixedTypes="0" containsNumber="1"/>
    </cacheField>
    <cacheField name="RIEGO_TOTA">
      <sharedItems containsSemiMixedTypes="0" containsString="0" containsMixedTypes="0" containsNumber="1"/>
    </cacheField>
    <cacheField name="RIEGO_TRAD">
      <sharedItems containsSemiMixedTypes="0" containsString="0" containsMixedTypes="0" containsNumber="1"/>
    </cacheField>
    <cacheField name="RIEGO_MECA">
      <sharedItems containsSemiMixedTypes="0" containsString="0" containsMixedTypes="0" containsNumber="1" containsInteger="1" count="1">
        <n v="0"/>
      </sharedItems>
    </cacheField>
    <cacheField name="RIEGO_MICR">
      <sharedItems containsSemiMixedTypes="0" containsString="0" containsMixedTypes="0" containsNumber="1" count="4">
        <n v="0"/>
        <n v="0.2"/>
        <n v="0.1"/>
        <n v="0.3"/>
      </sharedItems>
    </cacheField>
    <cacheField name="BOVINOS">
      <sharedItems containsSemiMixedTypes="0" containsString="0" containsMixedTypes="0" containsNumber="1" containsInteger="1" count="19">
        <n v="0"/>
        <n v="10"/>
        <n v="53"/>
        <n v="9"/>
        <n v="3"/>
        <n v="14"/>
        <n v="31"/>
        <n v="12"/>
        <n v="16"/>
        <n v="7"/>
        <n v="36"/>
        <n v="19"/>
        <n v="4"/>
        <n v="1"/>
        <n v="25"/>
        <n v="8"/>
        <n v="5"/>
        <n v="11"/>
        <n v="6"/>
      </sharedItems>
    </cacheField>
    <cacheField name="V_LECHE">
      <sharedItems containsSemiMixedTypes="0" containsString="0" containsMixedTypes="0" containsNumber="1" containsInteger="1" count="9">
        <n v="0"/>
        <n v="10"/>
        <n v="1"/>
        <n v="5"/>
        <n v="8"/>
        <n v="3"/>
        <n v="7"/>
        <n v="12"/>
        <n v="2"/>
      </sharedItems>
    </cacheField>
    <cacheField name="OVINOS">
      <sharedItems containsSemiMixedTypes="0" containsString="0" containsMixedTypes="0" containsNumber="1" containsInteger="1"/>
    </cacheField>
    <cacheField name="CAPRINOS">
      <sharedItems containsSemiMixedTypes="0" containsString="0" containsMixedTypes="0" containsNumber="1" containsInteger="1"/>
    </cacheField>
    <cacheField name="CERDOS">
      <sharedItems containsSemiMixedTypes="0" containsString="0" containsMixedTypes="0" containsNumber="1" containsInteger="1" count="30">
        <n v="0"/>
        <n v="12"/>
        <n v="48"/>
        <n v="73"/>
        <n v="9"/>
        <n v="184"/>
        <n v="199"/>
        <n v="38"/>
        <n v="3"/>
        <n v="2"/>
        <n v="18"/>
        <n v="24"/>
        <n v="10"/>
        <n v="21"/>
        <n v="7"/>
        <n v="11"/>
        <n v="16"/>
        <n v="17"/>
        <n v="97"/>
        <n v="52"/>
        <n v="4"/>
        <n v="1"/>
        <n v="13"/>
        <n v="8"/>
        <n v="194"/>
        <n v="58"/>
        <n v="5"/>
        <n v="81"/>
        <n v="30"/>
        <n v="15"/>
      </sharedItems>
    </cacheField>
    <cacheField name="CAMELIDOS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9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13">
        <n v="2"/>
        <n v="1"/>
        <n v="3"/>
        <n v="7"/>
        <n v="6"/>
        <n v="5"/>
        <n v="9"/>
        <n v="11"/>
        <n v="20"/>
        <n v="19"/>
        <n v="21"/>
        <n v="13"/>
        <n v="4"/>
      </sharedItems>
    </cacheField>
    <cacheField name="REGION">
      <sharedItems containsSemiMixedTypes="0" containsString="0" containsMixedTypes="0" containsNumber="1" containsInteger="1" count="1">
        <n v="2"/>
      </sharedItems>
    </cacheField>
    <cacheField name="AHODE99">
      <sharedItems containsSemiMixedTypes="0" containsString="0" containsMixedTypes="0" containsNumber="1" containsInteger="1" count="1">
        <n v="11"/>
      </sharedItems>
    </cacheField>
    <cacheField name="NOM_AHODE">
      <sharedItems containsMixedTypes="0" count="1">
        <s v="Cordillera"/>
      </sharedItems>
    </cacheField>
    <cacheField name="COM_INE">
      <sharedItems containsSemiMixedTypes="0" containsString="0" containsMixedTypes="0" containsNumber="1" containsInteger="1" count="3">
        <n v="225"/>
        <n v="227"/>
        <n v="226"/>
      </sharedItems>
    </cacheField>
    <cacheField name="NOMCOM">
      <sharedItems containsBlank="1" containsMixedTypes="0" count="305">
        <s v="CALAMA"/>
        <s v="SAN PEDRO DE ATACAMA"/>
        <s v="OLLAGUE"/>
        <s v="AISEN"/>
        <s v="ALGARROBO"/>
        <s v="ALHUE"/>
        <s v="ALTO DEL CARMEN"/>
        <s v="ANCUD"/>
        <s v="ANDACOLLO"/>
        <s v="ANGOL"/>
        <s v="ANTUCO"/>
        <s v="ARAUCO"/>
        <s v="ARICA"/>
        <s v="BUIN"/>
        <s v="BULNES"/>
        <s v="CABILDO"/>
        <s v="CABRERO"/>
        <s v="CAÐETE"/>
        <s v="CALBUCO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CHANE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RA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HIGGINS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OZO ALMONTE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TRE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Blank="1" containsMixedTypes="0" count="6">
        <s v="Atacame±o"/>
        <s v="Aymara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0">
        <n v="1"/>
        <n v="2"/>
        <n v="4"/>
        <n v="3"/>
        <n v="5"/>
        <n v="6"/>
        <n v="7"/>
        <n v="9"/>
        <n v="10"/>
        <n v="11"/>
      </sharedItems>
    </cacheField>
    <cacheField name="GLOSA">
      <sharedItems containsMixedTypes="0" count="5">
        <s v="MENORES DE 1 HA."/>
        <s v="DE 1 A MENOS DE 5 HA."/>
        <s v="DE 10 A MENOS DE 20 HA."/>
        <s v="DE 5 A MENOS DE 10 HA."/>
        <s v="DE 20 A MENOS DE 50 HA."/>
      </sharedItems>
    </cacheField>
    <cacheField name="TIPO_CULTI">
      <sharedItems containsSemiMixedTypes="0" containsString="0" containsMixedTypes="0" containsNumber="1" containsInteger="1" count="2">
        <n v="1"/>
        <n v="2"/>
      </sharedItems>
    </cacheField>
    <cacheField name="ESPECIE">
      <sharedItems containsSemiMixedTypes="0" containsString="0" containsMixedTypes="0" containsNumber="1" containsInteger="1" count="6">
        <n v="6"/>
        <n v="7"/>
        <n v="9"/>
        <n v="10"/>
        <n v="5"/>
        <n v="8"/>
      </sharedItems>
    </cacheField>
    <cacheField name="SUP_RIEGO">
      <sharedItems containsSemiMixedTypes="0" containsString="0" containsMixedTypes="0" containsNumber="1" count="25">
        <n v="0.7"/>
        <n v="0.1"/>
        <n v="0.3"/>
        <n v="0.4"/>
        <n v="0.2"/>
        <n v="0.9"/>
        <n v="2.7"/>
        <n v="2.8"/>
        <n v="0.8"/>
        <n v="1.2"/>
        <n v="0.5"/>
        <n v="1"/>
        <n v="2"/>
        <n v="1.1"/>
        <n v="12.6"/>
        <n v="8.2"/>
        <n v="3.9"/>
        <n v="1.9"/>
        <n v="13.4"/>
        <n v="13.8"/>
        <n v="5.6"/>
        <n v="3.5"/>
        <n v="5.1"/>
        <n v="4.4"/>
        <n v="3"/>
      </sharedItems>
    </cacheField>
    <cacheField name="SUP_SECANO">
      <sharedItems containsSemiMixedTypes="0" containsString="0" containsMixedTypes="0" containsNumber="1" containsInteger="1" count="1">
        <n v="0"/>
      </sharedItems>
    </cacheField>
    <cacheField name="SUP_TOTAL">
      <sharedItems containsSemiMixedTypes="0" containsString="0" containsMixedTypes="0" containsNumber="1" count="25">
        <n v="0.7"/>
        <n v="0.1"/>
        <n v="0.3"/>
        <n v="0.4"/>
        <n v="0.2"/>
        <n v="0.9"/>
        <n v="2.7"/>
        <n v="2.8"/>
        <n v="0.8"/>
        <n v="1.2"/>
        <n v="0.5"/>
        <n v="1"/>
        <n v="2"/>
        <n v="1.1"/>
        <n v="12.6"/>
        <n v="8.2"/>
        <n v="3.9"/>
        <n v="1.9"/>
        <n v="13.4"/>
        <n v="13.8"/>
        <n v="5.6"/>
        <n v="3.5"/>
        <n v="5.1"/>
        <n v="4.4"/>
        <n v="3"/>
      </sharedItems>
    </cacheField>
    <cacheField name="PRODUCCION">
      <sharedItems containsSemiMixedTypes="0" containsString="0" containsMixedTypes="0" containsNumber="1" containsInteger="1" count="25">
        <n v="5"/>
        <n v="2"/>
        <n v="3"/>
        <n v="7"/>
        <n v="0"/>
        <n v="26"/>
        <n v="46"/>
        <n v="20"/>
        <n v="8"/>
        <n v="10"/>
        <n v="21"/>
        <n v="36"/>
        <n v="18"/>
        <n v="194"/>
        <n v="102"/>
        <n v="58"/>
        <n v="19"/>
        <n v="157"/>
        <n v="165"/>
        <n v="55"/>
        <n v="25"/>
        <n v="54"/>
        <n v="42"/>
        <n v="15"/>
        <n v="9"/>
      </sharedItems>
    </cacheField>
    <cacheField name="NOMBRE_ESP">
      <sharedItems containsMixedTypes="0" count="45">
        <s v="Centeno"/>
        <s v="Maíz  (grano seco)"/>
        <s v="Trigo blanco"/>
        <s v="Trigo candeal"/>
        <s v="Cebada forrajera"/>
        <s v="Quínoa"/>
        <s v="Papa"/>
        <s v="Alforfón o trigo sarraceno"/>
        <s v="Alpiste"/>
        <s v="Amaranto"/>
        <s v="Anís"/>
        <s v="Arroz (con cascara)"/>
        <s v="Arveja (grano seco)"/>
        <s v="Avena  (grano seco)"/>
        <s v="Cáñamo"/>
        <s v="Cebada cervecera"/>
        <s v="Cedrón"/>
        <s v="Curagüilla  (rama)"/>
        <s v="Chícharo"/>
        <s v="Garbanzo"/>
        <s v="Jojoba"/>
        <s v="Lavanda"/>
        <s v="Lenteja"/>
        <s v="Linaza (semilla)"/>
        <s v="Lino (fibra)"/>
        <s v="Lupino ( grano seco)"/>
        <s v="Maní"/>
        <s v="Manzanilla"/>
        <s v="Maravilla"/>
        <s v="Menta"/>
        <s v="Mimbre"/>
        <s v="Otros"/>
        <s v="Piretro"/>
        <s v="Plantas aromáticas anuales"/>
        <s v="Plantas aromáticas permanentes"/>
        <s v="Plantas medicinales anuales"/>
        <s v="Plantas medicinales permanentes"/>
        <s v="Poroto de consumo interno"/>
        <s v="Poroto de exportación"/>
        <s v="Raps"/>
        <s v="Remolacha azucarera"/>
        <s v="Soya o poroto soya"/>
        <s v="Tabaco"/>
        <s v="Toronjil"/>
        <s v="Triticale"/>
      </sharedItems>
    </cacheField>
    <cacheField name="Rend" formula="PRODUCCION/SUP_TOTAL" databaseField="0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21">
        <n v="25"/>
        <n v="2"/>
        <n v="6"/>
        <n v="18"/>
        <n v="16"/>
        <n v="7"/>
        <n v="5"/>
        <n v="3"/>
        <n v="15"/>
        <n v="1"/>
        <n v="96"/>
        <n v="11"/>
        <n v="4"/>
        <n v="54"/>
        <n v="52"/>
        <n v="12"/>
        <n v="72"/>
        <n v="40"/>
        <n v="76"/>
        <n v="14"/>
        <n v="9"/>
      </sharedItems>
    </cacheField>
    <cacheField name="REGION">
      <sharedItems containsSemiMixedTypes="0" containsString="0" containsMixedTypes="0" containsNumber="1" containsInteger="1" count="13">
        <n v="2"/>
        <n v="1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1">
        <n v="11"/>
      </sharedItems>
    </cacheField>
    <cacheField name="NOM_AHODE">
      <sharedItems containsMixedTypes="0" count="1">
        <s v="Cordillera"/>
      </sharedItems>
    </cacheField>
    <cacheField name="COM_INE">
      <sharedItems containsSemiMixedTypes="0" containsString="0" containsMixedTypes="0" containsNumber="1" containsInteger="1" count="2">
        <n v="225"/>
        <n v="227"/>
      </sharedItems>
    </cacheField>
    <cacheField name="NOMCOM">
      <sharedItems containsBlank="1" containsMixedTypes="0" count="303">
        <s v="CALAMA"/>
        <s v="SAN PEDRO DE ATACAMA"/>
        <s v="AISEN"/>
        <s v="ALGARROBO"/>
        <s v="ALHUE"/>
        <s v="ALTO DEL CARMEN"/>
        <s v="ANCUD"/>
        <s v="ANDACOLLO"/>
        <s v="ANGOL"/>
        <s v="ANTOFAGASTA"/>
        <s v="ANTUCO"/>
        <s v="ARAUCO"/>
        <s v="ARICA"/>
        <s v="BUIN"/>
        <s v="BULNES"/>
        <s v="CABILDO"/>
        <s v="CABRERO"/>
        <s v="CAÐETE"/>
        <s v="CALBUCO"/>
        <s v="CALDERA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RA"/>
        <s v="HUASCO"/>
        <s v="HUECHURABA"/>
        <s v="ILLAPEL"/>
        <s v="IQUIQUE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A"/>
        <s v="PICHIDEGUA"/>
        <s v="PICHILEMU"/>
        <s v="PINTO"/>
        <s v="PIRQUE"/>
        <s v="PITRUFQUEN"/>
        <s v="PLACILLA"/>
        <s v="PORTEZUELO"/>
        <s v="PORVENIR"/>
        <s v="POZO ALMONTE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2"/>
      </sharedItems>
    </cacheField>
    <cacheField name="NOMBRE_ETN">
      <sharedItems containsBlank="1" containsMixedTypes="0" count="5">
        <s v="Atacame±o"/>
        <s v="Aymara"/>
        <s v="Mapuche"/>
        <s v="Pascuense"/>
        <m/>
      </sharedItems>
    </cacheField>
    <cacheField name="G_TAMANO">
      <sharedItems containsSemiMixedTypes="0" containsString="0" containsMixedTypes="0" containsNumber="1" containsInteger="1" count="11">
        <n v="1"/>
        <n v="2"/>
        <n v="3"/>
        <n v="4"/>
        <n v="5"/>
        <n v="10"/>
        <n v="6"/>
        <n v="7"/>
        <n v="8"/>
        <n v="9"/>
        <n v="11"/>
      </sharedItems>
    </cacheField>
    <cacheField name="TIPO_PLANT">
      <sharedItems containsSemiMixedTypes="0" containsString="0" containsMixedTypes="0" containsNumber="1" containsInteger="1" count="2">
        <n v="1"/>
        <n v="2"/>
      </sharedItems>
    </cacheField>
    <cacheField name="ESPECIE">
      <sharedItems containsSemiMixedTypes="0" containsString="0" containsMixedTypes="0" containsNumber="1" containsInteger="1" count="15">
        <n v="1"/>
        <n v="12"/>
        <n v="32"/>
        <n v="33"/>
        <n v="57"/>
        <n v="47"/>
        <n v="17"/>
        <n v="23"/>
        <n v="35"/>
        <n v="37"/>
        <n v="38"/>
        <n v="58"/>
        <n v="8"/>
        <n v="9"/>
        <n v="13"/>
      </sharedItems>
    </cacheField>
    <cacheField name="NOMBRE_ESP">
      <sharedItems containsMixedTypes="0" count="59">
        <s v="Huertos Caseros"/>
        <s v="Damasco"/>
        <s v="Manzano rojo"/>
        <s v="Manzano verde"/>
        <s v="Tuna"/>
        <s v="Peral europeo"/>
        <s v="Granado"/>
        <s v="Higuera"/>
        <s v="Membrillo"/>
        <s v="Naranjo"/>
        <s v="Nectarino"/>
        <s v="Uva de mesa"/>
        <s v="Ciruelo europeo"/>
        <s v="Ciruelo japonés"/>
        <s v="Duraznero"/>
        <s v="Almendro"/>
        <s v="Arándana"/>
        <s v="Arándano"/>
        <s v="Avellano europeo"/>
        <s v="Babaco"/>
        <s v="Caqui y mancaqui"/>
        <s v="Castaño"/>
        <s v="Chirimoyo"/>
        <s v="Feijoa"/>
        <s v="Frambuesa"/>
        <s v="Frutilla"/>
        <s v="Grosella"/>
        <s v="Guayabo"/>
        <s v="Guindo agrio"/>
        <s v="Guindo dulce o cerezo"/>
        <s v="Kiwi"/>
        <s v="Lima"/>
        <s v="Limón sin pepa"/>
        <s v="Limón sutil o limón de pi"/>
        <s v="Limonero"/>
        <s v="Lúcuma"/>
        <s v="Mandarina o clementina"/>
        <s v="Mango"/>
        <s v="Maracuyá"/>
        <s v="Moras cultivadas"/>
        <s v="N¡spero"/>
        <s v="Nogal"/>
        <s v="Olivo"/>
        <s v="Palma datilera"/>
        <s v="Palto"/>
        <s v="Papayo"/>
        <s v="Pecana"/>
        <s v="Peral asiático"/>
        <s v="Piña o ananá"/>
        <s v="Pistacho"/>
        <s v="Plátano"/>
        <s v="Pomelo"/>
        <s v="Rosa mosqueta"/>
        <s v="Tangelo"/>
        <s v="Tangerina"/>
        <s v="Tumbo"/>
        <s v="Vivero frutal"/>
        <s v="Zarzaparrilla"/>
        <s v="Otros"/>
      </sharedItems>
    </cacheField>
    <cacheField name="SUP_FORMAC">
      <sharedItems containsSemiMixedTypes="0" containsString="0" containsMixedTypes="0" containsNumber="1" count="18">
        <n v="0.9"/>
        <n v="0.2"/>
        <n v="0.6"/>
        <n v="1.6"/>
        <n v="0.5"/>
        <n v="0.3"/>
        <n v="0.4"/>
        <n v="1.5"/>
        <n v="0"/>
        <n v="0.1"/>
        <n v="1.3"/>
        <n v="2.1"/>
        <n v="1.8"/>
        <n v="3.9"/>
        <n v="0.7"/>
        <n v="0.8"/>
        <n v="1.7"/>
        <n v="1"/>
      </sharedItems>
    </cacheField>
    <cacheField name="SUP_PRODU">
      <sharedItems containsSemiMixedTypes="0" containsString="0" containsMixedTypes="0" containsNumber="1" count="23">
        <n v="1.7"/>
        <n v="0"/>
        <n v="0.6"/>
        <n v="1.1"/>
        <n v="0.4"/>
        <n v="0.5"/>
        <n v="0.2"/>
        <n v="0.1"/>
        <n v="1.2"/>
        <n v="9.5"/>
        <n v="0.7"/>
        <n v="0.3"/>
        <n v="9.3"/>
        <n v="7.3"/>
        <n v="7.2"/>
        <n v="2.8"/>
        <n v="1"/>
        <n v="1.3"/>
        <n v="0.9"/>
        <n v="11.6"/>
        <n v="18.1"/>
        <n v="2.4"/>
        <n v="5.7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29">
        <n v="1"/>
        <n v="5"/>
        <n v="6"/>
        <n v="2"/>
        <n v="7"/>
        <n v="4"/>
        <n v="26"/>
        <n v="80"/>
        <n v="14"/>
        <n v="38"/>
        <n v="32"/>
        <n v="19"/>
        <n v="18"/>
        <n v="137"/>
        <n v="28"/>
        <n v="54"/>
        <n v="56"/>
        <n v="3"/>
        <n v="11"/>
        <n v="10"/>
        <n v="109"/>
        <n v="39"/>
        <n v="187"/>
        <n v="42"/>
        <n v="47"/>
        <n v="12"/>
        <n v="66"/>
        <n v="17"/>
        <n v="20"/>
      </sharedItems>
    </cacheField>
    <cacheField name="REGION">
      <sharedItems containsSemiMixedTypes="0" containsString="0" containsMixedTypes="0" containsNumber="1" containsInteger="1" count="1">
        <n v="2"/>
      </sharedItems>
    </cacheField>
    <cacheField name="AHODE99">
      <sharedItems containsSemiMixedTypes="0" containsString="0" containsMixedTypes="0" containsNumber="1" containsInteger="1" count="2">
        <n v="1"/>
        <n v="11"/>
      </sharedItems>
    </cacheField>
    <cacheField name="NOM_AHODE">
      <sharedItems containsMixedTypes="0" count="2">
        <s v="Desierto"/>
        <s v="Cordillera"/>
      </sharedItems>
    </cacheField>
    <cacheField name="COM_INE">
      <sharedItems containsSemiMixedTypes="0" containsString="0" containsMixedTypes="0" containsNumber="1" containsInteger="1" count="5">
        <n v="221"/>
        <n v="230"/>
        <n v="225"/>
        <n v="227"/>
        <n v="226"/>
      </sharedItems>
    </cacheField>
    <cacheField name="NOMCOM">
      <sharedItems containsBlank="1" containsMixedTypes="0" count="313">
        <s v="MARIA ELENA"/>
        <s v="ANTOFAGASTA"/>
        <s v="CALAMA"/>
        <s v="SAN PEDRO DE ATACAMA"/>
        <s v="OLLAGUE"/>
        <s v="AISEN"/>
        <s v="ALGARROBO"/>
        <s v="ALHUE"/>
        <s v="ALTO DEL CARMEN"/>
        <s v="ANCUD"/>
        <s v="ANDACOLLO"/>
        <s v="ANGOL"/>
        <s v="ANTUCO"/>
        <s v="ARAUCO"/>
        <s v="ARICA"/>
        <s v="BUIN"/>
        <s v="BULNES"/>
        <s v="CABILDO"/>
        <s v="CABRERO"/>
        <s v="CAÐETE"/>
        <s v="CALBUCO"/>
        <s v="CALDERA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ISNES"/>
        <s v="COBQUECURA"/>
        <s v="COCHAMO"/>
        <s v="COCHRANE"/>
        <s v="CODEGUA"/>
        <s v="COELEMU"/>
        <s v="COIHAIQUE"/>
        <s v="COIHUECO"/>
        <s v="COINCO"/>
        <s v="COLBUN"/>
        <s v="COLCHANE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ENERAL LAGOS"/>
        <s v="GORBEA"/>
        <s v="GRANEROS"/>
        <s v="GUAITECAS"/>
        <s v="HIJUELAS"/>
        <s v="HUALAÐE"/>
        <s v="HUALAIHUE"/>
        <s v="HUALQUI"/>
        <s v="HUARA"/>
        <s v="HUASCO"/>
        <s v="HUECHURABA"/>
        <s v="ILLAPEL"/>
        <s v="IQUIQUE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A"/>
        <s v="PICHIDEGUA"/>
        <s v="PICHILEMU"/>
        <s v="PINTO"/>
        <s v="PIRQUE"/>
        <s v="PITRUFQUEN"/>
        <s v="PLACILLA"/>
        <s v="PORTEZUELO"/>
        <s v="PORVENIR"/>
        <s v="POZO ALMONTE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TRE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Blank="1" containsMixedTypes="0" count="6">
        <s v="Atacame±o"/>
        <s v="Aymara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3"/>
        <n v="1"/>
        <n v="2"/>
        <n v="4"/>
        <n v="5"/>
        <n v="6"/>
        <n v="8"/>
        <n v="10"/>
        <n v="0"/>
        <n v="7"/>
        <n v="9"/>
        <n v="11"/>
      </sharedItems>
    </cacheField>
    <cacheField name="ESPECIE">
      <sharedItems containsSemiMixedTypes="0" containsString="0" containsMixedTypes="0" containsNumber="1" containsInteger="1" count="26">
        <n v="24"/>
        <n v="1"/>
        <n v="4"/>
        <n v="13"/>
        <n v="19"/>
        <n v="27"/>
        <n v="29"/>
        <n v="30"/>
        <n v="35"/>
        <n v="40"/>
        <n v="16"/>
        <n v="17"/>
        <n v="28"/>
        <n v="32"/>
        <n v="51"/>
        <n v="53"/>
        <n v="20"/>
        <n v="26"/>
        <n v="49"/>
        <n v="54"/>
        <n v="44"/>
        <n v="3"/>
        <n v="21"/>
        <n v="31"/>
        <n v="48"/>
        <n v="9"/>
      </sharedItems>
    </cacheField>
    <cacheField name="NOMBRE_ESP">
      <sharedItems containsMixedTypes="0" count="52">
        <s v="Choclo"/>
        <s v="Acelga"/>
        <s v="Ajo"/>
        <s v="Betarraga"/>
        <s v="Cilantro"/>
        <s v="Espinaca"/>
        <s v="Huerta casera"/>
        <s v="Lechuga"/>
        <s v="Perejil"/>
        <s v="Rabanito"/>
        <s v="Cebolla de guarda"/>
        <s v="Cebolla temprana"/>
        <s v="Haba"/>
        <s v="Orégano"/>
        <s v="Zanahoria"/>
        <s v="Zapallo temprano y guarda"/>
        <s v="Coliflor"/>
        <s v="Espárrago"/>
        <s v="Tomate de consumo fresco"/>
        <s v="Otras"/>
        <s v="Repollo"/>
        <s v="Ají"/>
        <s v="Comino"/>
        <s v="Melón"/>
        <s v="Sandía"/>
        <s v="Apio"/>
        <s v="Achicoria"/>
        <s v="Albahaca"/>
        <s v="Alcachofa"/>
        <s v="Alcaparra"/>
        <s v="Alcayota"/>
        <s v="Apio de papa"/>
        <s v="Arveja verde"/>
        <s v="Berenjena"/>
        <s v="Brócoli"/>
        <s v="Camote"/>
        <s v="Ciboulette"/>
        <s v="Chalota"/>
        <s v="Champignon"/>
        <s v="Endibia"/>
        <s v="Pepino de ensalada"/>
        <s v="Pepino dulce"/>
        <s v="Pimiento"/>
        <s v="Poroto granado"/>
        <s v="Poroto verde"/>
        <s v="Puerro"/>
        <s v="Rábano y nabo"/>
        <s v="Radiccio"/>
        <s v="Repollito de Bruselas"/>
        <s v="Ruibarbo"/>
        <s v="Tomate industrial"/>
        <s v="Zapallito Italiano"/>
      </sharedItems>
    </cacheField>
    <cacheField name="SUP_LIBRE">
      <sharedItems containsSemiMixedTypes="0" containsString="0" containsMixedTypes="0" containsNumber="1"/>
    </cacheField>
    <cacheField name="SUP_INVER">
      <sharedItems containsSemiMixedTypes="0" containsString="0" containsMixedTypes="0" containsNumber="1" containsInteger="1" count="8">
        <n v="0"/>
        <n v="120"/>
        <n v="100"/>
        <n v="500"/>
        <n v="640"/>
        <n v="520"/>
        <n v="108"/>
        <n v="516"/>
      </sharedItems>
    </cacheField>
    <cacheField name="Sup total" formula="SUP_LIBRE+(SUP_INVER/10000)" databaseField="0"/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2"/>
      </sharedItems>
    </cacheField>
    <cacheField name="AHODE99">
      <sharedItems containsSemiMixedTypes="0" containsString="0" containsMixedTypes="0" containsNumber="1" containsInteger="1" count="2">
        <n v="1"/>
        <n v="11"/>
      </sharedItems>
    </cacheField>
    <cacheField name="NOM_AHODE">
      <sharedItems containsMixedTypes="0" count="15">
        <s v="Desierto"/>
        <s v="Cordillera"/>
        <s v="Cerro o cordon isla"/>
        <s v="Chiloe insular"/>
        <s v="Depresion Intermedia"/>
        <s v="Precordillera"/>
        <s v="Secano costero"/>
        <s v="Secano interior"/>
        <s v="Valle secano"/>
        <s v="Nadis"/>
        <s v="Chiloe Occidental"/>
        <s v="Depresión Intermedia"/>
        <s v="Chiloé insular"/>
        <s v="Chiloé Occidental"/>
        <s v="Ñadis"/>
      </sharedItems>
    </cacheField>
    <cacheField name="COD_ETNIA">
      <sharedItems containsSemiMixedTypes="0" containsString="0" containsMixedTypes="0" containsNumber="1" containsInteger="1" count="1">
        <n v="2"/>
      </sharedItems>
    </cacheField>
    <cacheField name="NOMBRE_ETN">
      <sharedItems containsMixedTypes="0" count="1">
        <s v="Atacame±o"/>
      </sharedItems>
    </cacheField>
    <cacheField name="COM_INE">
      <sharedItems containsSemiMixedTypes="0" containsString="0" containsMixedTypes="0" containsNumber="1" containsInteger="1" count="4">
        <n v="230"/>
        <n v="225"/>
        <n v="221"/>
        <n v="227"/>
      </sharedItems>
    </cacheField>
    <cacheField name="NOMCOM">
      <sharedItems containsMixedTypes="0" count="81">
        <s v="ANTOFAGASTA"/>
        <s v="CALAMA"/>
        <s v="MARIA ELENA"/>
        <s v="SAN PEDRO DE ATACAMA"/>
        <s v="ANGOL"/>
        <s v="ARAUCO"/>
        <s v="CAÐETE"/>
        <s v="CARAHUE"/>
        <s v="COLLIPULLI"/>
        <s v="CONTULMO"/>
        <s v="CUNCO"/>
        <s v="CURACAUTIN"/>
        <s v="CURARREHUE"/>
        <s v="ERCILLA"/>
        <s v="FREIRE"/>
        <s v="FUTRONO"/>
        <s v="GALVARINO"/>
        <s v="GORBEA"/>
        <s v="LAGO RANCO"/>
        <s v="LANCO"/>
        <s v="LAUTARO"/>
        <s v="LEBU"/>
        <s v="LONCOCHE"/>
        <s v="LONQUIMAY"/>
        <s v="LOS ALAMOS"/>
        <s v="LOS SAUCES"/>
        <s v="LUMACO"/>
        <s v="MARIQUINA"/>
        <s v="MELIPEUCO"/>
        <s v="MULCHEN"/>
        <s v="NUEVA IMPERIAL"/>
        <s v="PADRE LAS CASAS"/>
        <s v="PANGUIPULLI"/>
        <s v="PERQUENCO"/>
        <s v="PITRUFQUEN"/>
        <s v="PUCON"/>
        <s v="PUREN"/>
        <s v="QUELLON"/>
        <s v="QUILACO"/>
        <s v="RENAICO"/>
        <s v="SAAVEDRA"/>
        <s v="SAN JUAN DE LA COSTA"/>
        <s v="SANTA BARBARA"/>
        <s v="TEMUCO"/>
        <s v="TEODORO SCHMIDT"/>
        <s v="TIRUA"/>
        <s v="TOLTEN"/>
        <s v="TRAIGUEN"/>
        <s v="VICTORIA"/>
        <s v="VILCUN"/>
        <s v="VILLARRICA"/>
        <s v="LA UNION"/>
        <s v="VALDIVIA"/>
        <s v="CORRAL"/>
        <s v="OSORNO"/>
        <s v="SAN PABLO"/>
        <s v="LOS LAGOS"/>
        <s v="PAILLACO"/>
        <s v="PURRANQUE"/>
        <s v="MAFIL"/>
        <s v="RIO BUENO"/>
        <s v="PUYEHUE"/>
        <s v="PUERTO OCTAY"/>
        <s v="QUEILEN"/>
        <s v="ANCUD"/>
        <s v="DALCAHUE"/>
        <s v="PUQUELDON"/>
        <s v="CHONCHI"/>
        <s v="CURACO DE VELEZ"/>
        <s v="QUINCHAO"/>
        <s v="QUEMCHI"/>
        <s v="ARICA"/>
        <s v="CAMARONES"/>
        <s v="IQUIQUE"/>
        <s v="HUARA"/>
        <s v="POZO ALMONTE"/>
        <s v="PUTRE"/>
        <s v="GENERAL LAGOS"/>
        <s v="CAMIÐA"/>
        <s v="COLCHANE"/>
        <s v="PICA"/>
      </sharedItems>
    </cacheField>
    <cacheField name="TIPO_MAQUI">
      <sharedItems containsSemiMixedTypes="0" containsString="0" containsMixedTypes="0" containsNumber="1" containsInteger="1" count="3">
        <n v="2"/>
        <n v="1"/>
        <n v="0"/>
      </sharedItems>
    </cacheField>
    <cacheField name="COD_EQUIPO">
      <sharedItems containsSemiMixedTypes="0" containsString="0" containsMixedTypes="0" containsNumber="1" containsInteger="1" count="21">
        <n v="6"/>
        <n v="23"/>
        <n v="1"/>
        <n v="2"/>
        <n v="4"/>
        <n v="5"/>
        <n v="7"/>
        <n v="8"/>
        <n v="9"/>
        <n v="11"/>
        <n v="17"/>
        <n v="24"/>
        <n v="28"/>
        <n v="29"/>
        <n v="30"/>
        <n v="33"/>
        <n v="34"/>
        <n v="35"/>
        <n v="36"/>
        <n v="37"/>
        <n v="38"/>
      </sharedItems>
    </cacheField>
    <cacheField name="MAQ">
      <sharedItems containsSemiMixedTypes="0" containsString="0" containsMixedTypes="0" containsNumber="1" containsInteger="1" count="46">
        <n v="60"/>
        <n v="230"/>
        <n v="1"/>
        <n v="2"/>
        <n v="4"/>
        <n v="5"/>
        <n v="6"/>
        <n v="7"/>
        <n v="8"/>
        <n v="9"/>
        <n v="20"/>
        <n v="50"/>
        <n v="80"/>
        <n v="110"/>
        <n v="170"/>
        <n v="240"/>
        <n v="280"/>
        <n v="290"/>
        <n v="300"/>
        <n v="330"/>
        <n v="340"/>
        <n v="350"/>
        <n v="360"/>
        <n v="370"/>
        <n v="380"/>
        <n v="10"/>
        <n v="30"/>
        <n v="70"/>
        <n v="90"/>
        <n v="100"/>
        <n v="3"/>
        <n v="120"/>
        <n v="130"/>
        <n v="140"/>
        <n v="150"/>
        <n v="180"/>
        <n v="190"/>
        <n v="200"/>
        <n v="210"/>
        <n v="250"/>
        <n v="260"/>
        <n v="270"/>
        <n v="310"/>
        <n v="320"/>
        <n v="0"/>
        <n v="390"/>
      </sharedItems>
    </cacheField>
    <cacheField name="EN_USO">
      <sharedItems containsSemiMixedTypes="0" containsString="0" containsMixedTypes="0" containsNumber="1" containsInteger="1" count="24">
        <n v="1"/>
        <n v="45"/>
        <n v="7"/>
        <n v="12"/>
        <n v="38"/>
        <n v="9"/>
        <n v="2"/>
        <n v="24"/>
        <n v="17"/>
        <n v="58"/>
        <n v="6"/>
        <n v="3"/>
        <n v="16"/>
        <n v="14"/>
        <n v="0"/>
        <n v="15"/>
        <n v="11"/>
        <n v="74"/>
        <n v="28"/>
        <n v="13"/>
        <n v="26"/>
        <n v="76"/>
        <n v="4"/>
        <n v="5"/>
      </sharedItems>
    </cacheField>
    <cacheField name="NUEVA">
      <sharedItems containsSemiMixedTypes="0" containsString="0" containsMixedTypes="0" containsNumber="1" containsInteger="1" count="9">
        <n v="0"/>
        <n v="1"/>
        <n v="2"/>
        <n v="3"/>
        <n v="10"/>
        <n v="9"/>
        <n v="5"/>
        <n v="22"/>
        <n v="4"/>
      </sharedItems>
    </cacheField>
    <cacheField name="AJENA">
      <sharedItems containsSemiMixedTypes="0" containsString="0" containsMixedTypes="0" containsNumber="1" containsInteger="1" count="24">
        <n v="0"/>
        <n v="64"/>
        <n v="1"/>
        <n v="3"/>
        <n v="11"/>
        <n v="58"/>
        <n v="6"/>
        <n v="125"/>
        <n v="61"/>
        <n v="121"/>
        <n v="21"/>
        <n v="53"/>
        <n v="2"/>
        <n v="85"/>
        <n v="13"/>
        <n v="54"/>
        <n v="188"/>
        <n v="141"/>
        <n v="135"/>
        <n v="4"/>
        <n v="101"/>
        <n v="79"/>
        <n v="47"/>
        <n v="48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2"/>
      </sharedItems>
    </cacheField>
    <cacheField name="NOMCOM">
      <sharedItems containsMixedTypes="0" count="17">
        <s v="MARIA ELENA"/>
        <s v="ANTOFAGASTA"/>
        <s v="CALAMA"/>
        <s v="OLLAGUE"/>
        <s v="SAN PEDRO DE ATACAMA"/>
        <s v="ARICA"/>
        <s v="CAMARONES"/>
        <s v="CAMIÐA"/>
        <s v="CAMIÑA"/>
        <s v="COLCHANE"/>
        <s v="GENERAL LAGOS"/>
        <s v="HUARA"/>
        <s v="IQUIQUE"/>
        <s v="PICA"/>
        <s v="POZO ALMONTE"/>
        <s v="PUTRE"/>
        <s v="TOCOPILLA"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MixedTypes="0" count="1">
        <s v="Atacameño"/>
      </sharedItems>
    </cacheField>
    <cacheField name="SEXO">
      <sharedItems containsSemiMixedTypes="0" containsString="0" containsMixedTypes="0" containsNumber="1" containsInteger="1" count="3">
        <n v="0"/>
        <n v="1"/>
        <n v="2"/>
      </sharedItems>
    </cacheField>
    <cacheField name="GLO_SEXO">
      <sharedItems containsMixedTypes="0" count="3">
        <s v="N/C"/>
        <s v="Masculino"/>
        <s v="Femenino"/>
      </sharedItems>
    </cacheField>
    <cacheField name="RINDAP">
      <sharedItems containsSemiMixedTypes="0" containsString="0" containsMixedTypes="0" containsNumber="1" containsInteger="1" count="14">
        <n v="1"/>
        <n v="9"/>
        <n v="12"/>
        <n v="13"/>
        <n v="14"/>
        <n v="15"/>
        <n v="4"/>
        <n v="6"/>
        <n v="7"/>
        <n v="8"/>
        <n v="10"/>
        <n v="5"/>
        <n v="3"/>
        <n v="11"/>
      </sharedItems>
    </cacheField>
    <cacheField name="GLOSA_RIND">
      <sharedItems containsMixedTypes="0" count="42">
        <s v="N/C"/>
        <s v="46 A 50"/>
        <s v="61 A 65"/>
        <s v="66 A 70"/>
        <s v="71 A 75"/>
        <s v="más de 75"/>
        <s v="22 A 25"/>
        <s v="31 A 35"/>
        <s v="36 A 40"/>
        <s v="41 A 45"/>
        <s v="51 A 55"/>
        <s v="26 A 30"/>
        <s v="18 A 21"/>
        <s v="56 A 60"/>
        <s v="1 A 17 ANOS"/>
        <s v="1 A 17 años"/>
        <s v="18 A 21 ANOS"/>
        <s v="18 A 21 años"/>
        <s v="22 A 25 ANOS"/>
        <s v="22 A 25 años"/>
        <s v="26 A 30 ANOS"/>
        <s v="26 A 30 años"/>
        <s v="31 A 35 ANOS"/>
        <s v="31 A 35 años"/>
        <s v="36 A 40 ANOS"/>
        <s v="36 A 40 años"/>
        <s v="41 A 45 ANOS"/>
        <s v="41 A 45 años"/>
        <s v="46 A 50 ANOS"/>
        <s v="46 A 50 años"/>
        <s v="51 A 55 ANOS"/>
        <s v="51 A 55 años"/>
        <s v="56 A 60 ANOS"/>
        <s v="56 A 60 años"/>
        <s v="61 A 65 ANOS"/>
        <s v="61 A 65 años"/>
        <s v="66 A 70 ANOS"/>
        <s v="66 A 70 años"/>
        <s v="71 A 75 ANOS"/>
        <s v="71 A 75 años"/>
        <s v="MAS DE 75 ANOS"/>
        <s v="más de 75 añ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M27" firstHeaderRow="1" firstDataRow="2" firstDataCol="1" rowPageCount="1" colPageCount="1"/>
  <pivotFields count="3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22">
        <item h="1" m="1" x="5"/>
        <item h="1" m="1" x="6"/>
        <item h="1" m="1" x="7"/>
        <item h="1" m="1" x="8"/>
        <item h="1" m="1" x="9"/>
        <item h="1" m="1" x="10"/>
        <item h="1" m="1" x="11"/>
        <item x="0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1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m="1" x="105"/>
        <item h="1" m="1" x="106"/>
        <item h="1" m="1" x="107"/>
        <item h="1" m="1" x="108"/>
        <item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x="2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n="OLLAGUE*" x="3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h="1" m="1" x="200"/>
        <item h="1" m="1" x="201"/>
        <item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x="4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h="1" m="1" x="312"/>
        <item h="1" m="1" x="313"/>
        <item h="1" m="1" x="314"/>
        <item h="1" m="1" x="315"/>
        <item h="1" m="1" x="316"/>
        <item h="1" m="1" x="317"/>
        <item h="1" m="1" x="318"/>
        <item h="1" m="1" x="319"/>
        <item n="ISLA DE PASCUA" m="1" x="320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n="Sin tierra" x="1"/>
        <item n="0,5 a 0,9 ha" x="0"/>
        <item n="1 a 4,9 ha" x="2"/>
        <item n="5 a 9,9 ha" x="4"/>
        <item n="10 a 19,9 ha" x="5"/>
        <item n="20 a 49,9 ha" x="6"/>
        <item n="50 a 99,9 ha" x="7"/>
        <item n="100 a 199,9 ha" x="3"/>
        <item n="200 a 499,9 ha" x="9"/>
        <item n="500 a 999,9 ha" m="1" x="11"/>
        <item n="1000 a 1999,9 ha" x="8"/>
        <item n="2000 ha y m?s" x="10"/>
        <item t="default"/>
      </items>
    </pivotField>
    <pivotField compact="0" outline="0" subtotalTop="0" showAll="0"/>
    <pivotField compact="0" outline="0" subtotalTop="0" showAll="0" numFmtId="1" name="Tipo de tenencia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compact="0" outline="0" subtotalTop="0" showAll="0" numFmtId="180"/>
    <pivotField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9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colItems>
  <pageFields count="1">
    <pageField fld="6" hier="0"/>
  </pageFields>
  <dataFields count="21">
    <dataField name="N?mero de explotaciones" fld="1" baseField="0" baseItem="0" numFmtId="3"/>
    <dataField name="Superficie explotaciones (ha)" fld="12" baseField="0" baseItem="0" numFmtId="181"/>
    <dataField name="Superficie agr?cola utilizada (ha)" fld="13" baseField="0" baseItem="0" numFmtId="181"/>
    <dataField name="Barbecho (ha)" fld="24" baseField="0" baseItem="0" numFmtId="181"/>
    <dataField name="Cultivos anuales (ha)" fld="14" baseField="0" baseItem="0" numFmtId="181"/>
    <dataField name="Hortalizas (ha)" fld="15" baseField="0" baseItem="0" numFmtId="181"/>
    <dataField name="Vi?as (ha)" fld="16" baseField="0" baseItem="0" numFmtId="181"/>
    <dataField name="Plantaciones forestales (ha)" fld="17" baseField="0" baseItem="0" numFmtId="181"/>
    <dataField name="Bosques naturales y montes (ha)" fld="18" baseField="0" baseItem="0" numFmtId="181"/>
    <dataField name="Praderas naturales (ha)" fld="23" baseField="0" baseItem="0" numFmtId="181"/>
    <dataField name="Praderas sembradas (ha)" fld="21" baseField="0" baseItem="0" numFmtId="181"/>
    <dataField name="Praderas mejoradas (ha)" fld="22" baseField="0" baseItem="0" numFmtId="181"/>
    <dataField name="Riego tradicional (ha)" fld="26" baseField="0" baseItem="0" numFmtId="181"/>
    <dataField name="Riego mec?nico mayor (ha)" fld="27" baseField="0" baseItem="0" numFmtId="181"/>
    <dataField name="Micro riego localizado (ha)" fld="28" baseField="0" baseItem="0" numFmtId="181"/>
    <dataField name="Bovinos (cab)" fld="29" baseField="0" baseItem="0" numFmtId="3"/>
    <dataField name="Vacas lecheras (cab)" fld="30" baseField="0" baseItem="0" numFmtId="3"/>
    <dataField name="Ovinos (cab)" fld="31" baseField="0" baseItem="0" numFmtId="3"/>
    <dataField name="Caprinos (cab)" fld="32" baseField="0" baseItem="0" numFmtId="3"/>
    <dataField name="Cerdos (cab)" fld="33" baseField="0" baseItem="0" numFmtId="3"/>
    <dataField name="Cam?lidos (cab)" fld="34" baseField="0" baseItem="0" numFmtId="3"/>
  </dataFields>
  <formats count="13">
    <format dxfId="0">
      <pivotArea outline="0" fieldPosition="0" axis="axisCol" dataOnly="0" grandCol="1"/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4">
      <pivotArea outline="0" fieldPosition="0" dataOnly="0" type="all"/>
    </format>
    <format dxfId="5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labelOnly="1">
        <references count="1">
          <reference field="4294967294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">
      <pivotArea outline="0" fieldPosition="0" dataOnly="0">
        <references count="1">
          <reference field="4294967294" count="6">
            <x v="15"/>
            <x v="16"/>
            <x v="17"/>
            <x v="18"/>
            <x v="19"/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12" cacheId="10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G38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5"/>
        <item h="1" m="1" x="6"/>
        <item h="1" m="1" x="7"/>
        <item h="1" m="1" x="8"/>
        <item h="1" m="1" x="9"/>
        <item h="1" m="1" x="10"/>
        <item h="1" m="1" x="11"/>
        <item x="1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2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m="1" x="92"/>
        <item h="1" m="1" x="93"/>
        <item h="1" m="1" x="94"/>
        <item h="1" m="1" x="95"/>
        <item h="1" m="1" x="96"/>
        <item h="1" m="1" x="97"/>
        <item h="1" m="1" x="98"/>
        <item h="1" m="1" x="99"/>
        <item m="1" x="100"/>
        <item h="1" m="1" x="101"/>
        <item h="1" m="1" x="102"/>
        <item h="1" m="1" x="103"/>
        <item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x="0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n="OLLAGUE*" x="4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x="3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m="1" x="8"/>
        <item n="0,5 a 0,9 ha" x="1"/>
        <item n=" 1 a 4,9   ha" x="2"/>
        <item n="5 a 9,9   ha" x="0"/>
        <item n="10 a 19,9 ha" x="3"/>
        <item n="20 a 49,9 ha" x="4"/>
        <item n="50 a 99,9 ha" x="5"/>
        <item n="100 a 199,9 ha" m="1" x="9"/>
        <item n="200 a 499,9 ha" x="6"/>
        <item n="500 a 999,9 ha" m="1" x="10"/>
        <item n="1000 a 1999,9 ha" x="7"/>
        <item n="2000 ha y m?s" m="1" x="11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1"/>
        <item m="1" x="26"/>
        <item x="21"/>
        <item x="2"/>
        <item m="1" x="27"/>
        <item m="1" x="28"/>
        <item m="1" x="29"/>
        <item m="1" x="30"/>
        <item x="25"/>
        <item m="1" x="31"/>
        <item m="1" x="32"/>
        <item m="1" x="33"/>
        <item x="3"/>
        <item m="1" x="34"/>
        <item m="1" x="35"/>
        <item x="10"/>
        <item x="11"/>
        <item m="1" x="36"/>
        <item x="4"/>
        <item x="16"/>
        <item x="22"/>
        <item m="1" x="37"/>
        <item m="1" x="38"/>
        <item x="0"/>
        <item m="1" x="39"/>
        <item x="17"/>
        <item x="5"/>
        <item x="12"/>
        <item x="6"/>
        <item x="7"/>
        <item x="23"/>
        <item x="13"/>
        <item m="1" x="40"/>
        <item m="1" x="41"/>
        <item x="8"/>
        <item m="1" x="42"/>
        <item m="1" x="43"/>
        <item m="1" x="44"/>
        <item m="1" x="45"/>
        <item x="9"/>
        <item m="1" x="46"/>
        <item m="1" x="47"/>
        <item m="1" x="48"/>
        <item x="20"/>
        <item m="1" x="49"/>
        <item x="24"/>
        <item x="18"/>
        <item m="1" x="50"/>
        <item x="14"/>
        <item m="1" x="51"/>
        <item n="Zapallo temprano" x="15"/>
        <item x="19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dragToRow="0" dragToCol="0" dragToPage="0"/>
  </pivotFields>
  <rowFields count="2">
    <field x="11"/>
    <field x="-2"/>
  </rowFields>
  <rowItems count="32">
    <i>
      <x v="3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9"/>
  </colFields>
  <colItems count="5">
    <i>
      <x v="1"/>
    </i>
    <i>
      <x v="2"/>
    </i>
    <i>
      <x v="3"/>
    </i>
    <i>
      <x v="4"/>
    </i>
    <i t="grand">
      <x/>
    </i>
  </colItems>
  <pageFields count="1">
    <pageField fld="6" item="169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5"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13">
      <pivotArea outline="0" fieldPosition="0" dataOnly="0" labelOnly="1">
        <references count="1">
          <reference field="9" count="0"/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0" dataCaption="Condici?n" showMissing="1" preserveFormatting="1" rowGrandTotals="0" itemPrintTitles="1" compactData="0" updatedVersion="2" indent="0" showMemberPropertyTips="1">
  <location ref="A5:F31" firstHeaderRow="1" firstDataRow="2" firstDataCol="2" rowPageCount="1" colPageCount="1"/>
  <pivotFields count="14"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 "/>
    <pivotField compact="0" outline="0" subtotalTop="0" showAll="0" numFmtId="1"/>
    <pivotField compact="0" outline="0" subtotalTop="0" showAll="0"/>
    <pivotField compact="0" outline="0" subtotalTop="0" showAll="0" numFmtId="1"/>
    <pivotField axis="axisPage" compact="0" outline="0" subtotalTop="0" showAll="0" name="Comuna ">
      <items count="82">
        <item m="1" x="4"/>
        <item m="1" x="5"/>
        <item n="CA?ETE"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x="2"/>
        <item x="0"/>
        <item x="1"/>
        <item x="3"/>
        <item t="default"/>
      </items>
    </pivotField>
    <pivotField axis="axisRow" compact="0" outline="0" subtotalTop="0" showAll="0" numFmtId="1" name="Tipo de maquinaria" defaultSubtotal="0">
      <items count="3">
        <item h="1" m="1" x="2"/>
        <item n="Tiro animal" x="1"/>
        <item n="Mecanizado" x="0"/>
      </items>
    </pivotField>
    <pivotField compact="0" outline="0" subtotalTop="0" showAll="0" numFmtId="1" name="Maquinari"/>
    <pivotField axis="axisRow" compact="0" outline="0" subtotalTop="0" showAll="0" numFmtId="1" name="Maquinaria o equipo">
      <items count="47">
        <item n="Acondicionadoras de forraje" m="1" x="25"/>
        <item n="Arados (todo tipo)" x="2"/>
        <item n="Arados de punta y disco" x="10"/>
        <item n="Aserradero port?til" m="1" x="26"/>
        <item n="Camiones (de 2 ton y m?s)" x="11"/>
        <item n="Camionetas (menores de 2 ton)" x="0"/>
        <item n="Carro  fertilizador" m="1" x="27"/>
        <item n="Carro de arrastre (todo tipo)" x="12"/>
        <item n="Carros de arrastre" x="3"/>
        <item n="Cosechadoras de grano (trilladoras)" m="1" x="28"/>
        <item n="Cosechadoras de papas y remolacha" m="1" x="29"/>
        <item n="Cultivadoras" m="1" x="30"/>
        <item n="Cultivadoras " x="13"/>
        <item n="Choppers" m="1" x="31"/>
        <item n="Desbrozadoras" m="1" x="32"/>
        <item n="Desmalezadoras" m="1" x="33"/>
        <item n="Desparramadoras de abono" m="1" x="34"/>
        <item n="Enfardadoras" x="4"/>
        <item n="Enfardadoras " x="14"/>
        <item n="Equipo de orde?a" m="1" x="35"/>
        <item n="Equipos de cero y m?nima labranza" m="1" x="36"/>
        <item n="Mezcladora de forraje" m="1" x="37"/>
        <item n="Molinos de grano" m="1" x="38"/>
        <item n="Motobombas" x="1"/>
        <item n="Motocultor" x="15"/>
        <item n="Motoguada?a" m="1" x="39"/>
        <item n="Motores el?ctricos" m="1" x="40"/>
        <item n="Motosierras" m="1" x="41"/>
        <item n="Pulverizadoras" x="5"/>
        <item n="Pulverizadoras y nebulizadoras" x="16"/>
        <item n="Rastras (todo tipo)" x="6"/>
        <item n="Rastras de disco" x="17"/>
        <item n="Rastrillos pasteros" x="7"/>
        <item n="Rastrillos pasteros " x="18"/>
        <item n="Regeneradoras de praderas" m="1" x="42"/>
        <item n="Rotocultivadora" m="1" x="43"/>
        <item n="Segadoras " x="19"/>
        <item n="Segadoras de pasto" x="8"/>
        <item n="Sembradoras/Abonadoras por surco" x="9"/>
        <item n="Sembradoras/Abonadoras por surco " x="20"/>
        <item n="Tolvas abonadoras" x="21"/>
        <item n="Tractores de 60 a menos de 90 HP" x="22"/>
        <item n="Tractores de 90 HP y m?s" x="23"/>
        <item n="Tractores de menos de 60 HP" x="24"/>
        <item m="1" x="44"/>
        <item n="Otras" m="1" x="45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</pivotFields>
  <rowFields count="2">
    <field x="8"/>
    <field x="10"/>
  </rowFields>
  <rowItems count="25">
    <i>
      <x v="1"/>
      <x v="1"/>
    </i>
    <i r="1">
      <x v="8"/>
    </i>
    <i r="1">
      <x v="17"/>
    </i>
    <i r="1">
      <x v="28"/>
    </i>
    <i r="1">
      <x v="30"/>
    </i>
    <i r="1">
      <x v="32"/>
    </i>
    <i r="1">
      <x v="37"/>
    </i>
    <i r="1">
      <x v="38"/>
    </i>
    <i>
      <x v="2"/>
      <x v="2"/>
    </i>
    <i r="1">
      <x v="4"/>
    </i>
    <i r="1">
      <x v="5"/>
    </i>
    <i r="1">
      <x v="7"/>
    </i>
    <i r="1">
      <x v="12"/>
    </i>
    <i r="1">
      <x v="18"/>
    </i>
    <i r="1">
      <x v="23"/>
    </i>
    <i r="1">
      <x v="24"/>
    </i>
    <i r="1">
      <x v="29"/>
    </i>
    <i r="1">
      <x v="31"/>
    </i>
    <i r="1">
      <x v="33"/>
    </i>
    <i r="1">
      <x v="36"/>
    </i>
    <i r="1">
      <x v="39"/>
    </i>
    <i r="1">
      <x v="40"/>
    </i>
    <i r="1">
      <x v="41"/>
    </i>
    <i r="1">
      <x v="42"/>
    </i>
    <i r="1">
      <x v="43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7" hier="0"/>
  </pageFields>
  <dataFields count="4">
    <dataField name="N? de explotaciones*" fld="0" baseField="0" baseItem="0"/>
    <dataField name="N? de maquinaria propia" fld="11" baseField="0" baseItem="0" numFmtId="187"/>
    <dataField name="N? de maquinaria propia nueva**" fld="12" baseField="0" baseItem="0"/>
    <dataField name="N? de maquinaria ajena " fld="13" baseField="0" baseItem="0" numFmtId="187"/>
  </dataFields>
  <formats count="5">
    <format dxfId="18">
      <pivotArea outline="0" fieldPosition="0" dataOnly="0" labelOnly="1">
        <references count="1">
          <reference field="4294967294" count="0"/>
        </references>
      </pivotArea>
    </format>
    <format dxfId="32">
      <pivotArea outline="0" fieldPosition="0" dataOnly="0">
        <references count="1">
          <reference field="3" count="0"/>
        </references>
      </pivotArea>
    </format>
    <format dxfId="3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3">
      <pivotArea outline="0" fieldPosition="0" dataOnly="0" labelOnly="1">
        <references count="1">
          <reference field="4294967294" count="3">
            <x v="1"/>
            <x v="2"/>
            <x v="3"/>
          </reference>
        </references>
      </pivotArea>
    </format>
    <format dxfId="34">
      <pivotArea outline="0" fieldPosition="0" axis="axisRow" dataOnly="0" field="8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8" cacheId="1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E21" firstHeaderRow="1" firstDataRow="2" firstDataCol="1" rowPageCount="1" colPageCount="1"/>
  <pivotFields count="9">
    <pivotField dataField="1" compact="0" outline="0" subtotalTop="0" showAll="0" numFmtId="1"/>
    <pivotField compact="0" outline="0" subtotalTop="0" showAll="0" numFmtId="1" name="Regi?n"/>
    <pivotField axis="axisPage" compact="0" outline="0" subtotalTop="0" showAll="0" sortType="ascending" rankBy="0" name="Comuna">
      <items count="18">
        <item x="1"/>
        <item m="1" x="5"/>
        <item x="2"/>
        <item m="1" x="6"/>
        <item m="1" x="7"/>
        <item m="1" x="8"/>
        <item m="1" x="9"/>
        <item m="1" x="10"/>
        <item m="1" x="11"/>
        <item m="1" x="12"/>
        <item x="0"/>
        <item n="OLLAGUE" x="3"/>
        <item m="1" x="13"/>
        <item m="1" x="14"/>
        <item m="1" x="15"/>
        <item x="4"/>
        <item m="1" x="16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axis="axisCol" compact="0" outline="0" subtotalTop="0" showAll="0">
      <items count="4">
        <item x="2"/>
        <item x="1"/>
        <item n="No corresponde*" x="0"/>
        <item t="default"/>
      </items>
    </pivotField>
    <pivotField compact="0" outline="0" subtotalTop="0" showAll="0" numFmtId="1"/>
    <pivotField axis="axisRow" compact="0" outline="0" subtotalTop="0" showAll="0" sortType="ascending" rankBy="0" name="Rangos de edad">
      <items count="43">
        <item m="1" x="14"/>
        <item m="1" x="15"/>
        <item x="12"/>
        <item m="1" x="16"/>
        <item m="1" x="17"/>
        <item x="6"/>
        <item m="1" x="18"/>
        <item m="1" x="19"/>
        <item x="11"/>
        <item m="1" x="20"/>
        <item m="1" x="21"/>
        <item x="7"/>
        <item m="1" x="22"/>
        <item m="1" x="23"/>
        <item x="8"/>
        <item m="1" x="24"/>
        <item m="1" x="25"/>
        <item x="9"/>
        <item m="1" x="26"/>
        <item m="1" x="27"/>
        <item x="1"/>
        <item m="1" x="28"/>
        <item m="1" x="29"/>
        <item x="10"/>
        <item m="1" x="30"/>
        <item m="1" x="31"/>
        <item x="13"/>
        <item m="1" x="32"/>
        <item m="1" x="33"/>
        <item x="2"/>
        <item m="1" x="34"/>
        <item m="1" x="35"/>
        <item x="3"/>
        <item m="1" x="36"/>
        <item m="1" x="37"/>
        <item x="4"/>
        <item m="1" x="38"/>
        <item m="1" x="39"/>
        <item x="5"/>
        <item m="1" x="40"/>
        <item m="1" x="41"/>
        <item n="No corresponde*" x="0"/>
        <item t="default"/>
      </items>
    </pivotField>
  </pivotFields>
  <rowFields count="1">
    <field x="8"/>
  </rowFields>
  <rowItems count="15">
    <i>
      <x v="2"/>
    </i>
    <i>
      <x v="5"/>
    </i>
    <i>
      <x v="8"/>
    </i>
    <i>
      <x v="11"/>
    </i>
    <i>
      <x v="14"/>
    </i>
    <i>
      <x v="17"/>
    </i>
    <i>
      <x v="20"/>
    </i>
    <i>
      <x v="23"/>
    </i>
    <i>
      <x v="26"/>
    </i>
    <i>
      <x v="29"/>
    </i>
    <i>
      <x v="32"/>
    </i>
    <i>
      <x v="35"/>
    </i>
    <i>
      <x v="38"/>
    </i>
    <i>
      <x v="4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2" hier="0"/>
  </pageFields>
  <dataFields count="1">
    <dataField name="Suma de FREQUENCY" fld="0" baseField="0" baseItem="0"/>
  </dataFields>
  <formats count="3">
    <format dxfId="18">
      <pivotArea outline="0" fieldPosition="0" dataOnly="0" labelOnly="1">
        <references count="1">
          <reference field="6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axis="axisCol" dataOnly="0" field="6" grandCol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5" cacheId="6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6:G15" firstHeaderRow="1" firstDataRow="2" firstDataCol="1" rowPageCount="2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3"/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m="1" x="22"/>
        <item n="CAMI?A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m="1" x="96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n="OLLAGUE*" x="2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x="1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0"/>
        <item n="1 a 4,9 ha" x="1"/>
        <item n="5 a 9,9 ha" x="3"/>
        <item n="10 a 19,9 ha" x="2"/>
        <item n="20 a 49,9 ha" x="4"/>
        <item n="50 a 99,9 ha" m="1" x="5"/>
        <item n="100 a 199,9 ha" m="1" x="6"/>
        <item n="500 a 999,9" m="1" x="7"/>
        <item m="1" x="8"/>
        <item n="2000 ha y m?s" m="1" x="9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axis="axisRow" compact="0" outline="0" subtotalTop="0" showAll="0" rankBy="0" name="Cultivo" defaultSubtotal="0">
      <items count="45">
        <item m="1" x="7"/>
        <item m="1" x="8"/>
        <item m="1" x="9"/>
        <item m="1" x="10"/>
        <item m="1" x="11"/>
        <item m="1" x="12"/>
        <item m="1" x="13"/>
        <item m="1" x="14"/>
        <item m="1" x="15"/>
        <item x="4"/>
        <item m="1" x="16"/>
        <item x="0"/>
        <item m="1" x="17"/>
        <item m="1" x="18"/>
        <item m="1" x="19"/>
        <item m="1" x="20"/>
        <item m="1" x="21"/>
        <item m="1" x="22"/>
        <item m="1" x="23"/>
        <item m="1" x="24"/>
        <item m="1" x="25"/>
        <item x="1"/>
        <item m="1" x="26"/>
        <item m="1" x="27"/>
        <item m="1" x="28"/>
        <item m="1" x="29"/>
        <item m="1" x="30"/>
        <item m="1" x="31"/>
        <item x="6"/>
        <item m="1" x="32"/>
        <item m="1" x="33"/>
        <item m="1" x="34"/>
        <item m="1" x="35"/>
        <item m="1" x="36"/>
        <item m="1" x="37"/>
        <item m="1" x="38"/>
        <item x="5"/>
        <item m="1" x="39"/>
        <item m="1" x="40"/>
        <item m="1" x="41"/>
        <item m="1" x="42"/>
        <item m="1" x="43"/>
        <item x="2"/>
        <item x="3"/>
        <item m="1" x="44"/>
      </items>
    </pivotField>
    <pivotField dataField="1" compact="0" outline="0" subtotalTop="0" showAll="0" dragToRow="0" dragToCol="0" dragToPage="0"/>
  </pivotFields>
  <rowFields count="1">
    <field x="17"/>
  </rowFields>
  <rowItems count="8">
    <i>
      <x v="9"/>
    </i>
    <i>
      <x v="11"/>
    </i>
    <i>
      <x v="21"/>
    </i>
    <i>
      <x v="28"/>
    </i>
    <i>
      <x v="36"/>
    </i>
    <i>
      <x v="42"/>
    </i>
    <i>
      <x v="4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6" hier="0"/>
    <pageField fld="9" hier="0"/>
  </pageFields>
  <dataFields count="6">
    <dataField name="N? de Explotaciones" fld="1" baseField="0" baseItem="0" numFmtId="3"/>
    <dataField name="Superficie de riego (ha)" fld="13" baseField="0" baseItem="0" numFmtId="181"/>
    <dataField name="Superficie de secano (ha)" fld="14" baseField="0" baseItem="0" numFmtId="181"/>
    <dataField name="Superficie total (ha)" fld="15" baseField="0" baseItem="0" numFmtId="181"/>
    <dataField name="Producci?n (qqm)" fld="16" baseField="0" baseItem="0" numFmtId="181"/>
    <dataField name="Rendimiento (qqm/ha)" fld="18" baseField="0" baseItem="0" numFmtId="181"/>
  </dataFields>
  <formats count="13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7" cacheId="6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F54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6">
        <item h="1" m="1" x="3"/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m="1" x="22"/>
        <item n="CAMI?A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m="1" x="96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n="OLLAGUE*" x="2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x="1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0"/>
        <item n="1 a 4,9 ha" x="1"/>
        <item n="5 a 9,9 ha" x="3"/>
        <item n="10 a 19,9 ha" x="2"/>
        <item n="20 a 49,9 ha" x="4"/>
        <item n="50 a 99,9 ha" m="1" x="5"/>
        <item n="100 a 199,9 ha" m="1" x="6"/>
        <item n="500 a 999,9" m="1" x="7"/>
        <item m="1" x="8"/>
        <item n="2000 ha y m?s" m="1" x="9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axis="axisRow" compact="0" outline="0" subtotalTop="0" showAll="0" rankBy="0" name="Cultivo" defaultSubtotal="0">
      <items count="45">
        <item m="1" x="7"/>
        <item m="1" x="8"/>
        <item m="1" x="9"/>
        <item m="1" x="10"/>
        <item m="1" x="11"/>
        <item m="1" x="12"/>
        <item m="1" x="13"/>
        <item m="1" x="14"/>
        <item m="1" x="15"/>
        <item x="4"/>
        <item m="1" x="16"/>
        <item x="0"/>
        <item m="1" x="17"/>
        <item m="1" x="18"/>
        <item m="1" x="19"/>
        <item m="1" x="20"/>
        <item m="1" x="21"/>
        <item m="1" x="22"/>
        <item m="1" x="23"/>
        <item m="1" x="24"/>
        <item m="1" x="25"/>
        <item x="1"/>
        <item m="1" x="26"/>
        <item m="1" x="27"/>
        <item m="1" x="28"/>
        <item m="1" x="29"/>
        <item m="1" x="30"/>
        <item m="1" x="31"/>
        <item x="6"/>
        <item m="1" x="32"/>
        <item m="1" x="33"/>
        <item m="1" x="34"/>
        <item m="1" x="35"/>
        <item m="1" x="36"/>
        <item m="1" x="37"/>
        <item m="1" x="38"/>
        <item x="5"/>
        <item m="1" x="39"/>
        <item m="1" x="40"/>
        <item m="1" x="41"/>
        <item m="1" x="42"/>
        <item m="1" x="43"/>
        <item x="2"/>
        <item x="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8"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>
      <x v="43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6"/>
  </colFields>
  <colItems count="4">
    <i>
      <x v="15"/>
    </i>
    <i>
      <x v="162"/>
    </i>
    <i>
      <x v="262"/>
    </i>
    <i t="grand">
      <x/>
    </i>
  </colItems>
  <pageFields count="1">
    <pageField fld="9" hier="0"/>
  </pageFields>
  <dataFields count="6">
    <dataField name="N? de Explotaciones" fld="1" baseField="0" baseItem="0" numFmtId="3"/>
    <dataField name="Superficie de riego (ha)" fld="13" baseField="0" baseItem="0" numFmtId="181"/>
    <dataField name="Superficie de secano (ha)" fld="14" baseField="0" baseItem="0" numFmtId="181"/>
    <dataField name="Superficie total (ha)" fld="15" baseField="0" baseItem="0" numFmtId="181"/>
    <dataField name="Producci?n (qqm)" fld="16" baseField="0" baseItem="0" numFmtId="181"/>
    <dataField name="Rendimiento (qqm/ha)" fld="18" baseField="0" baseItem="0" numFmtId="181"/>
  </dataFields>
  <formats count="17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12">
      <pivotArea outline="0" fieldPosition="0" dataOnly="0" labelOnly="1">
        <references count="1">
          <reference field="4294967294" count="0"/>
        </references>
      </pivotArea>
    </format>
    <format dxfId="13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6" cacheId="6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H54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3"/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m="1" x="22"/>
        <item n="CAMI?A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m="1" x="96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n="OLLAGUE*" x="2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x="1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1">
        <item n="0,5 a 0,9 ha" x="0"/>
        <item n="1 a 4,9 ha" x="1"/>
        <item n="5 a 9,9 ha" x="3"/>
        <item n="10 a 19,9 ha" x="2"/>
        <item n="20 a 49,9 ha" x="4"/>
        <item n="50 a 99,9 ha" m="1" x="5"/>
        <item n="100 a 199,9 ha" m="1" x="6"/>
        <item n="500 a 999,9" m="1" x="7"/>
        <item m="1" x="8"/>
        <item n="2000 ha y m?s" m="1" x="9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axis="axisRow" compact="0" outline="0" subtotalTop="0" showAll="0" rankBy="0" name="Cultivo" defaultSubtotal="0">
      <items count="45">
        <item m="1" x="7"/>
        <item m="1" x="8"/>
        <item m="1" x="9"/>
        <item m="1" x="10"/>
        <item m="1" x="11"/>
        <item m="1" x="12"/>
        <item m="1" x="13"/>
        <item m="1" x="14"/>
        <item m="1" x="15"/>
        <item x="4"/>
        <item m="1" x="16"/>
        <item x="0"/>
        <item m="1" x="17"/>
        <item m="1" x="18"/>
        <item m="1" x="19"/>
        <item m="1" x="20"/>
        <item m="1" x="21"/>
        <item m="1" x="22"/>
        <item m="1" x="23"/>
        <item m="1" x="24"/>
        <item m="1" x="25"/>
        <item x="1"/>
        <item m="1" x="26"/>
        <item m="1" x="27"/>
        <item m="1" x="28"/>
        <item m="1" x="29"/>
        <item m="1" x="30"/>
        <item m="1" x="31"/>
        <item x="6"/>
        <item m="1" x="32"/>
        <item m="1" x="33"/>
        <item m="1" x="34"/>
        <item m="1" x="35"/>
        <item m="1" x="36"/>
        <item m="1" x="37"/>
        <item m="1" x="38"/>
        <item x="5"/>
        <item m="1" x="39"/>
        <item m="1" x="40"/>
        <item m="1" x="41"/>
        <item m="1" x="42"/>
        <item m="1" x="43"/>
        <item x="2"/>
        <item x="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8"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>
      <x v="43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6">
    <dataField name="N? de Explotaciones" fld="1" baseField="0" baseItem="0" numFmtId="3"/>
    <dataField name="Superficie de riego (ha)" fld="13" baseField="0" baseItem="0" numFmtId="181"/>
    <dataField name="Superficie de secano (ha)" fld="14" baseField="0" baseItem="0" numFmtId="181"/>
    <dataField name="Superficie total (ha)" fld="15" baseField="0" baseItem="0" numFmtId="181"/>
    <dataField name="Producci?n (qqm)" fld="16" baseField="0" baseItem="0" numFmtId="181"/>
    <dataField name="Rendimiento (qqm/ha)" fld="18" baseField="0" baseItem="0" numFmtId="181"/>
  </dataFields>
  <formats count="4">
    <format dxfId="13">
      <pivotArea outline="0" fieldPosition="0" dataOnly="0" labelOnly="1">
        <references count="1">
          <reference field="9" count="0"/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2">
      <pivotArea outline="0" fieldPosition="0" axis="axisRow" dataOnly="0" field="17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8" cacheId="8" applyNumberFormats="0" applyBorderFormats="0" applyFontFormats="0" applyPatternFormats="0" applyAlignmentFormats="0" applyWidthHeightFormats="0" dataCaption="Variables" showMissing="1" preserveFormatting="1" colGrandTotals="0" itemPrintTitles="1" compactData="0" updatedVersion="2" indent="0" showMemberPropertyTips="1">
  <location ref="A6:D21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2"/>
        <item h="1" m="1" x="3"/>
        <item h="1" m="1" x="4"/>
        <item h="1" m="1" x="5"/>
        <item h="1" m="1" x="6"/>
        <item h="1" m="1" x="7"/>
        <item h="1" m="1" x="8"/>
        <item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h="1" m="1" x="22"/>
        <item h="1" m="1" x="23"/>
        <item n="CAMI?A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m="1" x="98"/>
        <item h="1" m="1" x="99"/>
        <item h="1" m="1" x="100"/>
        <item h="1" m="1" x="101"/>
        <item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x="1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m="1" x="6"/>
        <item n="100 a 199,9 ha" m="1" x="7"/>
        <item n="200 a 499,9 ha" m="1" x="8"/>
        <item n="500 a 999,9 ha" m="1" x="9"/>
        <item n="1000 a 1999,9 ha" x="5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15"/>
        <item m="1" x="16"/>
        <item m="1" x="17"/>
        <item m="1" x="18"/>
        <item m="1" x="19"/>
        <item m="1" x="20"/>
        <item m="1" x="21"/>
        <item h="1" x="12"/>
        <item x="13"/>
        <item h="1" m="1" x="22"/>
        <item x="1"/>
        <item x="14"/>
        <item m="1" x="23"/>
        <item m="1" x="24"/>
        <item h="1" m="1" x="25"/>
        <item x="6"/>
        <item m="1" x="26"/>
        <item m="1" x="27"/>
        <item m="1" x="28"/>
        <item m="1" x="29"/>
        <item x="7"/>
        <item n="Huertos caseros" x="0"/>
        <item m="1" x="30"/>
        <item m="1" x="31"/>
        <item m="1" x="32"/>
        <item n="Limon de pica" m="1" x="33"/>
        <item m="1" x="34"/>
        <item m="1" x="35"/>
        <item h="1" m="1" x="36"/>
        <item m="1" x="37"/>
        <item x="2"/>
        <item x="3"/>
        <item h="1" m="1" x="38"/>
        <item x="8"/>
        <item m="1" x="39"/>
        <item h="1" m="1" x="40"/>
        <item x="9"/>
        <item h="1" x="10"/>
        <item m="1" x="41"/>
        <item m="1" x="42"/>
        <item h="1" m="1" x="43"/>
        <item m="1" x="44"/>
        <item m="1" x="45"/>
        <item m="1" x="46"/>
        <item m="1" x="47"/>
        <item x="5"/>
        <item m="1" x="48"/>
        <item m="1" x="49"/>
        <item h="1" m="1" x="50"/>
        <item h="1" m="1" x="51"/>
        <item m="1" x="52"/>
        <item h="1" m="1" x="53"/>
        <item m="1" x="54"/>
        <item h="1" m="1" x="55"/>
        <item x="4"/>
        <item x="11"/>
        <item m="1" x="56"/>
        <item m="1" x="57"/>
        <item m="1" x="58"/>
        <item t="default"/>
      </items>
    </pivotField>
    <pivotField dataField="1" compact="0" outline="0" subtotalTop="0" showAll="0" numFmtId="180"/>
    <pivotField dataField="1" compact="0" outline="0" subtotalTop="0" showAll="0" numFmtId="180"/>
  </pivotFields>
  <rowFields count="1">
    <field x="12"/>
  </rowFields>
  <rowItems count="14">
    <i>
      <x v="8"/>
    </i>
    <i>
      <x v="10"/>
    </i>
    <i>
      <x v="11"/>
    </i>
    <i>
      <x v="15"/>
    </i>
    <i>
      <x v="20"/>
    </i>
    <i>
      <x v="21"/>
    </i>
    <i>
      <x v="30"/>
    </i>
    <i>
      <x v="31"/>
    </i>
    <i>
      <x v="33"/>
    </i>
    <i>
      <x v="36"/>
    </i>
    <i>
      <x v="45"/>
    </i>
    <i>
      <x v="54"/>
    </i>
    <i>
      <x v="5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6" hier="0"/>
    <pageField fld="9" hier="0"/>
  </pageFields>
  <dataFields count="3">
    <dataField name="N?mero de explotaciones" fld="1" baseField="0" baseItem="0" numFmtId="183"/>
    <dataField name="Superficie en formaci?n (ha)" fld="13" baseField="0" baseItem="0" numFmtId="4"/>
    <dataField name="Superficie en producci?n (ha)" fld="14" baseField="0" baseItem="0" numFmtId="4"/>
  </dataFields>
  <formats count="34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9">
      <pivotArea outline="0" fieldPosition="0" dataOnly="0">
        <references count="1">
          <reference field="4294967294" count="0"/>
        </references>
      </pivotArea>
    </format>
    <format dxfId="20">
      <pivotArea outline="0" fieldPosition="0">
        <references count="1">
          <reference field="8" count="0"/>
        </references>
      </pivotArea>
    </format>
    <format dxfId="21">
      <pivotArea outline="0" fieldPosition="0" axis="axisCol" field="8">
        <references count="1">
          <reference field="4294967294" count="0"/>
        </references>
      </pivotArea>
    </format>
    <format dxfId="3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23">
      <pivotArea outline="0" fieldPosition="0" axis="axisCol" field="8">
        <references count="1">
          <reference field="8" count="0"/>
        </references>
      </pivotArea>
    </format>
    <format dxfId="24">
      <pivotArea outline="0" fieldPosition="0" axis="axisCol" field="8">
        <references count="1">
          <reference field="8" count="0"/>
        </references>
      </pivotArea>
    </format>
    <format dxfId="15">
      <pivotArea outline="0" fieldPosition="0" axis="axisCol" field="8">
        <references count="1">
          <reference field="8" count="0"/>
        </references>
      </pivotArea>
    </format>
    <format dxfId="25">
      <pivotArea outline="0" fieldPosition="0" axis="axisCol" field="8">
        <references count="1">
          <reference field="8" count="0"/>
        </references>
      </pivotArea>
    </format>
    <format dxfId="26">
      <pivotArea outline="0" fieldPosition="0" axis="axisCol" field="8">
        <references count="1">
          <reference field="8" count="0"/>
        </references>
      </pivotArea>
    </format>
    <format dxfId="27">
      <pivotArea outline="0" fieldPosition="0" axis="axisCol" field="8">
        <references count="1">
          <reference field="8" count="0"/>
        </references>
      </pivotArea>
    </format>
    <format dxfId="28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2">
          <reference field="12" count="1">
            <x v="41"/>
          </reference>
          <reference field="4294967294" count="1">
            <x v="1"/>
          </reference>
        </references>
      </pivotArea>
    </format>
    <format dxfId="0">
      <pivotArea outline="0" fieldPosition="0">
        <references count="2">
          <reference field="12" count="1">
            <x v="41"/>
          </reference>
          <reference field="4294967294" count="1">
            <x v="1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0" cacheId="8" dataOnRows="1" applyNumberFormats="0" applyBorderFormats="0" applyFontFormats="0" applyPatternFormats="0" applyAlignmentFormats="0" applyWidthHeightFormats="0" dataCaption="Variables" showMissing="1" preserveFormatting="1" useAutoFormatting="1" itemPrintTitles="1" compactData="0" updatedVersion="2" indent="0" showMemberPropertyTips="1">
  <location ref="A5:E48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4">
        <item h="1" m="1" x="2"/>
        <item h="1" m="1" x="3"/>
        <item h="1" m="1" x="4"/>
        <item h="1" m="1" x="5"/>
        <item h="1" m="1" x="6"/>
        <item h="1" m="1" x="7"/>
        <item h="1" m="1" x="8"/>
        <item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h="1" m="1" x="22"/>
        <item h="1" m="1" x="23"/>
        <item n="CAMI?A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m="1" x="98"/>
        <item h="1" m="1" x="99"/>
        <item h="1" m="1" x="100"/>
        <item h="1" m="1" x="101"/>
        <item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x="1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m="1" x="6"/>
        <item n="100 a 199,9 ha" m="1" x="7"/>
        <item n="200 a 499,9 ha" m="1" x="8"/>
        <item n="500 a 999,9 ha" m="1" x="9"/>
        <item n="1000 a 1999,9 ha" x="5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15"/>
        <item m="1" x="16"/>
        <item m="1" x="17"/>
        <item m="1" x="18"/>
        <item m="1" x="19"/>
        <item m="1" x="20"/>
        <item m="1" x="21"/>
        <item h="1" x="12"/>
        <item x="13"/>
        <item h="1" m="1" x="22"/>
        <item x="1"/>
        <item x="14"/>
        <item m="1" x="23"/>
        <item m="1" x="24"/>
        <item h="1" m="1" x="25"/>
        <item x="6"/>
        <item m="1" x="26"/>
        <item m="1" x="27"/>
        <item m="1" x="28"/>
        <item m="1" x="29"/>
        <item x="7"/>
        <item n="Huertos caseros" x="0"/>
        <item m="1" x="30"/>
        <item m="1" x="31"/>
        <item m="1" x="32"/>
        <item n="Limon de pica" m="1" x="33"/>
        <item m="1" x="34"/>
        <item m="1" x="35"/>
        <item h="1" m="1" x="36"/>
        <item m="1" x="37"/>
        <item x="2"/>
        <item x="3"/>
        <item h="1" m="1" x="38"/>
        <item x="8"/>
        <item m="1" x="39"/>
        <item h="1" m="1" x="40"/>
        <item x="9"/>
        <item h="1" x="10"/>
        <item m="1" x="41"/>
        <item m="1" x="42"/>
        <item h="1" m="1" x="43"/>
        <item m="1" x="44"/>
        <item m="1" x="45"/>
        <item m="1" x="46"/>
        <item m="1" x="47"/>
        <item x="5"/>
        <item m="1" x="48"/>
        <item m="1" x="49"/>
        <item h="1" m="1" x="50"/>
        <item h="1" m="1" x="51"/>
        <item m="1" x="52"/>
        <item h="1" m="1" x="53"/>
        <item m="1" x="54"/>
        <item h="1" m="1" x="55"/>
        <item x="4"/>
        <item x="11"/>
        <item m="1" x="56"/>
        <item m="1" x="57"/>
        <item m="1" x="58"/>
        <item t="default"/>
      </items>
    </pivotField>
    <pivotField dataField="1" compact="0" outline="0" subtotalTop="0" showAll="0" numFmtId="180"/>
    <pivotField dataField="1" compact="0" outline="0" subtotalTop="0" showAll="0" numFmtId="180"/>
  </pivotFields>
  <rowFields count="2">
    <field x="12"/>
    <field x="-2"/>
  </rowFields>
  <rowItems count="42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20"/>
      <x/>
    </i>
    <i i="1" r="1">
      <x v="1"/>
    </i>
    <i i="2" r="1">
      <x v="2"/>
    </i>
    <i>
      <x v="21"/>
      <x/>
    </i>
    <i i="1" r="1">
      <x v="1"/>
    </i>
    <i i="2" r="1">
      <x v="2"/>
    </i>
    <i>
      <x v="30"/>
      <x/>
    </i>
    <i i="1" r="1">
      <x v="1"/>
    </i>
    <i i="2" r="1">
      <x v="2"/>
    </i>
    <i>
      <x v="31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6"/>
  </colFields>
  <colItems count="3">
    <i>
      <x v="16"/>
    </i>
    <i>
      <x v="263"/>
    </i>
    <i t="grand">
      <x/>
    </i>
  </colItems>
  <pageFields count="1">
    <pageField fld="9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25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29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0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9" cacheId="8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M69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2"/>
        <item h="1" m="1" x="3"/>
        <item h="1" m="1" x="4"/>
        <item h="1" m="1" x="5"/>
        <item h="1" m="1" x="6"/>
        <item h="1" m="1" x="7"/>
        <item h="1" m="1" x="8"/>
        <item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h="1" m="1" x="22"/>
        <item h="1" m="1" x="23"/>
        <item n="CAMI?A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m="1" x="98"/>
        <item h="1" m="1" x="99"/>
        <item h="1" m="1" x="100"/>
        <item h="1" m="1" x="101"/>
        <item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x="1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m="1" x="6"/>
        <item n="100 a 199,9 ha" m="1" x="7"/>
        <item n="200 a 499,9 ha" m="1" x="8"/>
        <item n="500 a 999,9 ha" m="1" x="9"/>
        <item n="1000 a 1999,9 ha" x="5"/>
        <item h="1"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name="Especie ">
      <items count="60">
        <item h="1" m="1" x="15"/>
        <item h="1" m="1" x="16"/>
        <item h="1" m="1" x="17"/>
        <item h="1" m="1" x="18"/>
        <item h="1" m="1" x="19"/>
        <item h="1" m="1" x="20"/>
        <item h="1" m="1" x="21"/>
        <item h="1" x="12"/>
        <item x="13"/>
        <item h="1" m="1" x="22"/>
        <item x="1"/>
        <item x="14"/>
        <item h="1" m="1" x="23"/>
        <item h="1" m="1" x="24"/>
        <item h="1" m="1" x="25"/>
        <item x="6"/>
        <item h="1" m="1" x="26"/>
        <item m="1" x="27"/>
        <item h="1" m="1" x="28"/>
        <item h="1" m="1" x="29"/>
        <item x="7"/>
        <item n="Huertos caseros" x="0"/>
        <item h="1" m="1" x="30"/>
        <item h="1" m="1" x="31"/>
        <item h="1" m="1" x="32"/>
        <item n="Limon de pica" m="1" x="33"/>
        <item m="1" x="34"/>
        <item h="1" m="1" x="35"/>
        <item h="1" m="1" x="36"/>
        <item m="1" x="37"/>
        <item x="2"/>
        <item x="3"/>
        <item h="1" m="1" x="38"/>
        <item x="8"/>
        <item h="1" m="1" x="39"/>
        <item h="1" m="1" x="40"/>
        <item x="9"/>
        <item h="1" x="10"/>
        <item h="1" m="1" x="41"/>
        <item m="1" x="42"/>
        <item h="1" m="1" x="43"/>
        <item m="1" x="44"/>
        <item h="1" m="1" x="45"/>
        <item h="1" m="1" x="46"/>
        <item h="1" m="1" x="47"/>
        <item x="5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x="4"/>
        <item x="11"/>
        <item h="1" m="1" x="56"/>
        <item h="1" m="1" x="57"/>
        <item m="1" x="58"/>
        <item t="default"/>
      </items>
    </pivotField>
    <pivotField dataField="1" compact="0" outline="0" subtotalTop="0" showAll="0" numFmtId="180"/>
    <pivotField dataField="1" compact="0" outline="0" subtotalTop="0" showAll="0" numFmtId="180"/>
  </pivotFields>
  <rowFields count="2">
    <field x="12"/>
    <field x="-2"/>
  </rowFields>
  <rowItems count="63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17"/>
      <x/>
    </i>
    <i i="1" r="1">
      <x v="1"/>
    </i>
    <i i="2" r="1">
      <x v="2"/>
    </i>
    <i>
      <x v="20"/>
      <x/>
    </i>
    <i i="1" r="1">
      <x v="1"/>
    </i>
    <i i="2" r="1">
      <x v="2"/>
    </i>
    <i>
      <x v="21"/>
      <x/>
    </i>
    <i i="1" r="1">
      <x v="1"/>
    </i>
    <i i="2" r="1">
      <x v="2"/>
    </i>
    <i>
      <x v="25"/>
      <x/>
    </i>
    <i i="1" r="1">
      <x v="1"/>
    </i>
    <i i="2" r="1">
      <x v="2"/>
    </i>
    <i>
      <x v="26"/>
      <x/>
    </i>
    <i i="1" r="1">
      <x v="1"/>
    </i>
    <i i="2" r="1">
      <x v="2"/>
    </i>
    <i>
      <x v="29"/>
      <x/>
    </i>
    <i i="1" r="1">
      <x v="1"/>
    </i>
    <i i="2" r="1">
      <x v="2"/>
    </i>
    <i>
      <x v="30"/>
      <x/>
    </i>
    <i i="1" r="1">
      <x v="1"/>
    </i>
    <i i="2" r="1">
      <x v="2"/>
    </i>
    <i>
      <x v="31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39"/>
      <x/>
    </i>
    <i i="1" r="1">
      <x v="1"/>
    </i>
    <i i="2" r="1">
      <x v="2"/>
    </i>
    <i>
      <x v="41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>
      <x v="58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9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6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17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1" cacheId="10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6:E34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5"/>
        <item h="1" m="1" x="6"/>
        <item h="1" m="1" x="7"/>
        <item h="1" m="1" x="8"/>
        <item h="1" m="1" x="9"/>
        <item h="1" m="1" x="10"/>
        <item h="1" m="1" x="11"/>
        <item x="1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2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m="1" x="92"/>
        <item h="1" m="1" x="93"/>
        <item h="1" m="1" x="94"/>
        <item h="1" m="1" x="95"/>
        <item h="1" m="1" x="96"/>
        <item h="1" m="1" x="97"/>
        <item h="1" m="1" x="98"/>
        <item h="1" m="1" x="99"/>
        <item m="1" x="100"/>
        <item h="1" m="1" x="101"/>
        <item h="1" m="1" x="102"/>
        <item h="1" m="1" x="103"/>
        <item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x="0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n="OLLAGUE*" x="4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x="3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8"/>
        <item n="0,5 a 0,9 ha" x="1"/>
        <item n="1 a 4,9 ha" x="2"/>
        <item n="5 a 9,9 ha" x="0"/>
        <item n="10 a 19,9 ha" x="3"/>
        <item n="20 a 49,9 ha" x="4"/>
        <item n="50 a 99,9 ha" x="5"/>
        <item n="100 a 199,9 ha" m="1" x="9"/>
        <item n="200 a 499,9 ha" x="6"/>
        <item n="500 a 999,9 ha" m="1" x="10"/>
        <item n="1000 a 1999,9 ha" x="7"/>
        <item n="2000 ha y m?s" m="1" x="11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1"/>
        <item m="1" x="26"/>
        <item x="21"/>
        <item x="2"/>
        <item m="1" x="27"/>
        <item m="1" x="28"/>
        <item m="1" x="29"/>
        <item m="1" x="30"/>
        <item x="25"/>
        <item m="1" x="31"/>
        <item m="1" x="32"/>
        <item m="1" x="33"/>
        <item x="3"/>
        <item m="1" x="34"/>
        <item m="1" x="35"/>
        <item x="10"/>
        <item x="11"/>
        <item m="1" x="36"/>
        <item x="4"/>
        <item x="16"/>
        <item x="22"/>
        <item m="1" x="37"/>
        <item m="1" x="38"/>
        <item x="0"/>
        <item m="1" x="39"/>
        <item x="17"/>
        <item x="5"/>
        <item x="12"/>
        <item x="6"/>
        <item x="7"/>
        <item x="23"/>
        <item x="13"/>
        <item m="1" x="40"/>
        <item m="1" x="41"/>
        <item x="8"/>
        <item m="1" x="42"/>
        <item m="1" x="43"/>
        <item m="1" x="44"/>
        <item m="1" x="45"/>
        <item x="9"/>
        <item m="1" x="46"/>
        <item m="1" x="47"/>
        <item m="1" x="48"/>
        <item x="20"/>
        <item m="1" x="49"/>
        <item x="24"/>
        <item x="18"/>
        <item m="1" x="50"/>
        <item x="14"/>
        <item m="1" x="51"/>
        <item n="Zapallo temprano" x="15"/>
        <item x="19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dragToRow="0" dragToCol="0" dragToPage="0"/>
  </pivotFields>
  <rowFields count="1">
    <field x="11"/>
  </rowFields>
  <rowItems count="27">
    <i>
      <x/>
    </i>
    <i>
      <x v="2"/>
    </i>
    <i>
      <x v="3"/>
    </i>
    <i>
      <x v="8"/>
    </i>
    <i>
      <x v="12"/>
    </i>
    <i>
      <x v="15"/>
    </i>
    <i>
      <x v="16"/>
    </i>
    <i>
      <x v="18"/>
    </i>
    <i>
      <x v="19"/>
    </i>
    <i>
      <x v="20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9"/>
    </i>
    <i>
      <x v="43"/>
    </i>
    <i>
      <x v="45"/>
    </i>
    <i>
      <x v="46"/>
    </i>
    <i>
      <x v="48"/>
    </i>
    <i>
      <x v="50"/>
    </i>
    <i>
      <x v="5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9" hier="0"/>
  </pageFields>
  <dataFields count="4">
    <dataField name="N?mero de explotaciones" fld="1" baseField="0" baseItem="0" numFmtId="3"/>
    <dataField name=" al aire libre (ha)" fld="12" baseField="0" baseItem="0" numFmtId="4"/>
    <dataField name=" invernadero (m2)" fld="13" baseField="0" baseItem="0" numFmtId="4"/>
    <dataField name="superfice total (ha)" fld="14" baseField="0" baseItem="0" numFmtId="4"/>
  </dataFields>
  <formats count="15">
    <format dxfId="0">
      <pivotArea outline="0" fieldPosition="0" dataOnly="0">
        <references count="1">
          <reference field="4294967294" count="0"/>
        </references>
      </pivotArea>
    </format>
    <format dxfId="30">
      <pivotArea outline="0" fieldPosition="0" dataOnly="0" labelOnly="1">
        <references count="1">
          <reference field="4294967294" count="0"/>
        </references>
      </pivotArea>
    </format>
    <format dxfId="30">
      <pivotArea outline="0" fieldPosition="0" axis="axisCol" dataOnly="0" field="8" labelOnly="1">
        <references count="1">
          <reference field="4294967294" count="0"/>
        </references>
      </pivotArea>
    </format>
    <format dxfId="31">
      <pivotArea outline="0" fieldPosition="0" dataOnly="0" labelOnly="1">
        <references count="1">
          <reference field="8" count="0"/>
        </references>
      </pivotArea>
    </format>
    <format dxfId="31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18">
      <pivotArea outline="0" fieldPosition="0" dataOnly="0" labelOnly="1">
        <references count="1">
          <reference field="4294967294" count="0"/>
        </references>
      </pivotArea>
    </format>
    <format dxfId="15">
      <pivotArea outline="0" fieldPosition="0" dataOnly="0">
        <references count="2">
          <reference field="4294967294" count="0"/>
          <reference field="8" count="1">
            <x v="1"/>
          </reference>
        </references>
      </pivotArea>
    </format>
    <format dxfId="15">
      <pivotArea outline="0" fieldPosition="0" dataOnly="0">
        <references count="1"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3">
            <x v="1"/>
            <x v="2"/>
            <x v="3"/>
          </reference>
        </references>
      </pivotArea>
    </format>
    <format dxfId="2">
      <pivotArea outline="0" fieldPosition="0" dataOnly="0" grandRow="1"/>
    </format>
    <format dxfId="11">
      <pivotArea outline="0" fieldPosition="0" axis="axisRow" field="11" grandRow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13" cacheId="10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H114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14">
        <item h="1" m="1" x="5"/>
        <item h="1" m="1" x="6"/>
        <item h="1" m="1" x="7"/>
        <item h="1" m="1" x="8"/>
        <item h="1" m="1" x="9"/>
        <item h="1" m="1" x="10"/>
        <item h="1" m="1" x="11"/>
        <item x="1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2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m="1" x="92"/>
        <item h="1" m="1" x="93"/>
        <item h="1" m="1" x="94"/>
        <item h="1" m="1" x="95"/>
        <item h="1" m="1" x="96"/>
        <item h="1" m="1" x="97"/>
        <item h="1" m="1" x="98"/>
        <item h="1" m="1" x="99"/>
        <item m="1" x="100"/>
        <item h="1" m="1" x="101"/>
        <item h="1" m="1" x="102"/>
        <item h="1" m="1" x="103"/>
        <item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x="0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n="OLLAGUE*" x="4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x="3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8"/>
        <item n="0,5 a 0,9 ha" x="1"/>
        <item n=" 1 a 4,9   ha" x="2"/>
        <item n="5 a 9,9   ha" x="0"/>
        <item n="10 a 19,9 ha" x="3"/>
        <item n="20 a 49,9 ha" x="4"/>
        <item n="50 a 99,9 ha" x="5"/>
        <item n="100 a 199,9 ha" m="1" x="9"/>
        <item n="200 a 499,9 ha" x="6"/>
        <item n="500 a 999,9 ha" m="1" x="10"/>
        <item n="1000 a 1999,9 ha" x="7"/>
        <item n="2000 ha y m?s" m="1" x="11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1"/>
        <item m="1" x="26"/>
        <item x="21"/>
        <item x="2"/>
        <item m="1" x="27"/>
        <item m="1" x="28"/>
        <item m="1" x="29"/>
        <item m="1" x="30"/>
        <item x="25"/>
        <item m="1" x="31"/>
        <item m="1" x="32"/>
        <item m="1" x="33"/>
        <item x="3"/>
        <item m="1" x="34"/>
        <item m="1" x="35"/>
        <item x="10"/>
        <item x="11"/>
        <item m="1" x="36"/>
        <item x="4"/>
        <item x="16"/>
        <item x="22"/>
        <item m="1" x="37"/>
        <item m="1" x="38"/>
        <item x="0"/>
        <item m="1" x="39"/>
        <item x="17"/>
        <item x="5"/>
        <item x="12"/>
        <item x="6"/>
        <item x="7"/>
        <item x="23"/>
        <item x="13"/>
        <item m="1" x="40"/>
        <item m="1" x="41"/>
        <item x="8"/>
        <item m="1" x="42"/>
        <item m="1" x="43"/>
        <item m="1" x="44"/>
        <item m="1" x="45"/>
        <item x="9"/>
        <item m="1" x="46"/>
        <item m="1" x="47"/>
        <item m="1" x="48"/>
        <item x="20"/>
        <item m="1" x="49"/>
        <item x="24"/>
        <item x="18"/>
        <item m="1" x="50"/>
        <item x="14"/>
        <item m="1" x="51"/>
        <item n="Zapallo temprano" x="15"/>
        <item x="19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dragToRow="0" dragToCol="0" dragToPage="0"/>
  </pivotFields>
  <rowFields count="2">
    <field x="11"/>
    <field x="-2"/>
  </rowFields>
  <rowItems count="108">
    <i>
      <x/>
      <x/>
    </i>
    <i i="1" r="1">
      <x v="1"/>
    </i>
    <i i="2" r="1">
      <x v="2"/>
    </i>
    <i i="3" r="1">
      <x v="3"/>
    </i>
    <i>
      <x v="2"/>
      <x/>
    </i>
    <i i="1" r="1">
      <x v="1"/>
    </i>
    <i i="2" r="1">
      <x v="2"/>
    </i>
    <i i="3" r="1">
      <x v="3"/>
    </i>
    <i>
      <x v="3"/>
      <x/>
    </i>
    <i i="1" r="1">
      <x v="1"/>
    </i>
    <i i="2" r="1">
      <x v="2"/>
    </i>
    <i i="3" r="1">
      <x v="3"/>
    </i>
    <i>
      <x v="8"/>
      <x/>
    </i>
    <i i="1" r="1">
      <x v="1"/>
    </i>
    <i i="2" r="1">
      <x v="2"/>
    </i>
    <i i="3" r="1">
      <x v="3"/>
    </i>
    <i>
      <x v="12"/>
      <x/>
    </i>
    <i i="1" r="1">
      <x v="1"/>
    </i>
    <i i="2" r="1">
      <x v="2"/>
    </i>
    <i i="3" r="1">
      <x v="3"/>
    </i>
    <i>
      <x v="15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8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0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5"/>
      <x/>
    </i>
    <i i="1" r="1">
      <x v="1"/>
    </i>
    <i i="2" r="1">
      <x v="2"/>
    </i>
    <i i="3" r="1">
      <x v="3"/>
    </i>
    <i>
      <x v="26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29"/>
      <x/>
    </i>
    <i i="1" r="1">
      <x v="1"/>
    </i>
    <i i="2" r="1">
      <x v="2"/>
    </i>
    <i i="3" r="1">
      <x v="3"/>
    </i>
    <i>
      <x v="30"/>
      <x/>
    </i>
    <i i="1" r="1">
      <x v="1"/>
    </i>
    <i i="2" r="1">
      <x v="2"/>
    </i>
    <i i="3" r="1">
      <x v="3"/>
    </i>
    <i>
      <x v="31"/>
      <x/>
    </i>
    <i i="1" r="1">
      <x v="1"/>
    </i>
    <i i="2" r="1">
      <x v="2"/>
    </i>
    <i i="3" r="1">
      <x v="3"/>
    </i>
    <i>
      <x v="34"/>
      <x/>
    </i>
    <i i="1" r="1">
      <x v="1"/>
    </i>
    <i i="2" r="1">
      <x v="2"/>
    </i>
    <i i="3" r="1">
      <x v="3"/>
    </i>
    <i>
      <x v="39"/>
      <x/>
    </i>
    <i i="1" r="1">
      <x v="1"/>
    </i>
    <i i="2" r="1">
      <x v="2"/>
    </i>
    <i i="3" r="1">
      <x v="3"/>
    </i>
    <i>
      <x v="43"/>
      <x/>
    </i>
    <i i="1" r="1">
      <x v="1"/>
    </i>
    <i i="2" r="1">
      <x v="2"/>
    </i>
    <i i="3" r="1">
      <x v="3"/>
    </i>
    <i>
      <x v="45"/>
      <x/>
    </i>
    <i i="1" r="1">
      <x v="1"/>
    </i>
    <i i="2" r="1">
      <x v="2"/>
    </i>
    <i i="3" r="1">
      <x v="3"/>
    </i>
    <i>
      <x v="46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>
      <x v="50"/>
      <x/>
    </i>
    <i i="1" r="1">
      <x v="1"/>
    </i>
    <i i="2" r="1">
      <x v="2"/>
    </i>
    <i i="3" r="1">
      <x v="3"/>
    </i>
    <i>
      <x v="5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6"/>
  </colFields>
  <colItems count="6">
    <i>
      <x v="7"/>
    </i>
    <i>
      <x v="16"/>
    </i>
    <i>
      <x v="146"/>
    </i>
    <i>
      <x v="169"/>
    </i>
    <i>
      <x v="270"/>
    </i>
    <i t="grand">
      <x/>
    </i>
  </colItems>
  <pageFields count="1">
    <pageField fld="9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3">
    <format dxfId="13">
      <pivotArea outline="0" fieldPosition="0" dataOnly="0" labelOnly="1">
        <references count="1">
          <reference field="6" count="0"/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ivotTable" Target="../pivotTables/pivot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Relationship Id="rId3" Type="http://schemas.openxmlformats.org/officeDocument/2006/relationships/pivotTable" Target="../pivotTables/pivotTable1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92.140625" style="0" customWidth="1"/>
  </cols>
  <sheetData>
    <row r="1" ht="33">
      <c r="A1" s="156" t="s">
        <v>169</v>
      </c>
    </row>
    <row r="3" ht="18">
      <c r="B3" s="157" t="s">
        <v>166</v>
      </c>
    </row>
    <row r="4" spans="1:2" ht="18">
      <c r="A4" s="158"/>
      <c r="B4" s="157" t="s">
        <v>167</v>
      </c>
    </row>
    <row r="5" spans="1:2" ht="12.75">
      <c r="A5" s="158"/>
      <c r="B5" s="159" t="s">
        <v>264</v>
      </c>
    </row>
    <row r="6" spans="1:2" ht="12.75">
      <c r="A6" s="158"/>
      <c r="B6" s="159"/>
    </row>
    <row r="7" ht="12.75">
      <c r="A7" s="158"/>
    </row>
    <row r="8" spans="1:2" ht="18" customHeight="1">
      <c r="A8" s="158"/>
      <c r="B8" s="160" t="s">
        <v>168</v>
      </c>
    </row>
    <row r="9" spans="1:2" ht="18" customHeight="1">
      <c r="A9" s="124">
        <v>1</v>
      </c>
      <c r="B9" s="104" t="str">
        <f>+básico!A1</f>
        <v>AGRICULTURA ATACAMEÑA: número de explotaciones, superficie productiva y cabezas de ganado por comuna</v>
      </c>
    </row>
    <row r="10" spans="1:2" ht="18" customHeight="1">
      <c r="A10" s="124">
        <v>2</v>
      </c>
      <c r="B10" s="104" t="str">
        <f>+tamaño!A1</f>
        <v>AGRICULTURA ATACAMEÑA: número de explotaciones, superficie productiva y cabezas de ganado según tamaño de la explotación</v>
      </c>
    </row>
    <row r="11" spans="1:2" ht="18" customHeight="1">
      <c r="A11" s="124">
        <v>3</v>
      </c>
      <c r="B11" s="104" t="str">
        <f>+cultivos1!A1</f>
        <v>AGRICULTURA ATACAMEÑA: número de explotaciones, superficie, producción y rendimiento de cultivos anuales, industriales y chacras.</v>
      </c>
    </row>
    <row r="12" spans="1:2" ht="18" customHeight="1">
      <c r="A12" s="124">
        <v>4</v>
      </c>
      <c r="B12" s="104" t="str">
        <f>+cultivos2!A1</f>
        <v>AGRICULTURA ATACAMEÑA: número de explotaciones, superficie, producción y rendimiento de cultivos anuales, industriales y chacras por comuna</v>
      </c>
    </row>
    <row r="13" spans="1:2" ht="18" customHeight="1">
      <c r="A13" s="124">
        <v>5</v>
      </c>
      <c r="B13" s="104" t="str">
        <f>+cultivos3!A1</f>
        <v>AGRICULTURA ATACAMEÑA: número de explotaciones, superficie, producción y rendimiento de cultivos anuales, industriales y chacras según tamaño de la explotación</v>
      </c>
    </row>
    <row r="14" spans="1:2" ht="18" customHeight="1">
      <c r="A14" s="124">
        <v>6</v>
      </c>
      <c r="B14" s="104" t="str">
        <f>+frutales1!A1</f>
        <v>AGRICULTURA ATACAMEÑA: número de explotaciones, superficie en formación y en producción de frutales</v>
      </c>
    </row>
    <row r="15" spans="1:2" ht="18" customHeight="1">
      <c r="A15" s="124">
        <v>7</v>
      </c>
      <c r="B15" s="104" t="str">
        <f>+frutales2!A1</f>
        <v>AGRICULTURA ATACAMEÑA: número de explotaciones, superficie en formación y en producción de frutales por comuna</v>
      </c>
    </row>
    <row r="16" spans="1:2" ht="18" customHeight="1">
      <c r="A16" s="124">
        <v>8</v>
      </c>
      <c r="B16" s="104" t="str">
        <f>+frutales3!A1</f>
        <v>AGRICULTURA ATACAMEÑA: número de explotaciones, superficie en formación y en producción de frutales según tamaño de la explotación</v>
      </c>
    </row>
    <row r="17" spans="1:2" ht="18" customHeight="1">
      <c r="A17" s="124">
        <v>9</v>
      </c>
      <c r="B17" s="104" t="str">
        <f>+hortalizas1!A1</f>
        <v>AGRICULTURA ATACAMEÑA: número de explotaciones, superficie al aire libre y en invernadero cultivada con hortalizas</v>
      </c>
    </row>
    <row r="18" spans="1:2" ht="18" customHeight="1">
      <c r="A18" s="124">
        <v>10</v>
      </c>
      <c r="B18" s="104" t="str">
        <f>+hortalizas2!A1</f>
        <v>AGRICULTURA ATACAMEÑA: número de explotaciones, superficie al aire libre y en invernadero cultivada con hortalizas por comuna</v>
      </c>
    </row>
    <row r="19" spans="1:2" ht="18" customHeight="1">
      <c r="A19" s="124">
        <v>11</v>
      </c>
      <c r="B19" s="104" t="str">
        <f>+hortalizas3!A1</f>
        <v>AGRICULTURA ATACAMEÑA: número de explotaciones, superficie al aire libre y en invernadero cultivada con hortalizas según tamaño de la explotación</v>
      </c>
    </row>
    <row r="20" spans="1:2" ht="18" customHeight="1">
      <c r="A20" s="124">
        <v>12</v>
      </c>
      <c r="B20" s="104" t="str">
        <f>maquinaria!A1</f>
        <v>AGRICULTURA ATACAMEÑA: Parque de maquinaria propia, ajena y nueva utilizada en las explotaciones</v>
      </c>
    </row>
    <row r="21" spans="1:2" ht="18" customHeight="1">
      <c r="A21" s="124">
        <v>13</v>
      </c>
      <c r="B21" s="123" t="str">
        <f>+jurídica1!A1</f>
        <v>AGRICULTURA ATACAMEÑA: número de explotaciones según condición juridica del productor por comuna</v>
      </c>
    </row>
    <row r="22" spans="1:2" ht="18" customHeight="1">
      <c r="A22" s="124">
        <v>14</v>
      </c>
      <c r="B22" s="123" t="str">
        <f>+jurídica2!A1</f>
        <v>AGRICULTURA ATACAMEÑA: superficie de las explotaciones según condición juridica del productor por comuna (en hectáreas)</v>
      </c>
    </row>
    <row r="23" spans="1:2" ht="18" customHeight="1">
      <c r="A23" s="124">
        <v>15</v>
      </c>
      <c r="B23" s="123" t="str">
        <f>+tenencia1!A1</f>
        <v>AGRICULTURA ATACAMEÑA: número de explotaciones según forma de tenencia por comuna</v>
      </c>
    </row>
    <row r="24" spans="1:2" ht="18" customHeight="1">
      <c r="A24" s="124">
        <v>16</v>
      </c>
      <c r="B24" s="123" t="str">
        <f>+tenencia2!A1</f>
        <v>AGRICULTURA ATACAMEÑA: superficie de las explotaciones según forma de tenencia por comuna (en hectáreas)</v>
      </c>
    </row>
    <row r="25" spans="1:2" ht="18" customHeight="1">
      <c r="A25" s="124">
        <v>17</v>
      </c>
      <c r="B25" s="123" t="str">
        <f>+sexo1!A1</f>
        <v>AGRICULTURA ATACAMEÑA: número de explotaciones según sexo de los productores por comuna</v>
      </c>
    </row>
    <row r="26" spans="1:2" ht="18" customHeight="1">
      <c r="A26" s="124">
        <v>18</v>
      </c>
      <c r="B26" s="123" t="str">
        <f>+sexo2!A1</f>
        <v>AGRICULTURA ATACAMEÑA: superficie de las explotaciones según sexo de los productores por comuna (en hectáreas)</v>
      </c>
    </row>
    <row r="27" spans="1:2" ht="18" customHeight="1">
      <c r="A27" s="124">
        <v>19</v>
      </c>
      <c r="B27" s="123" t="str">
        <f>'sexo y edad'!A1</f>
        <v>AGRICULTURA ATACAMEÑA: número de explotaciones según sexo y edad del productor</v>
      </c>
    </row>
    <row r="28" spans="1:2" ht="18" customHeight="1">
      <c r="A28" s="124">
        <v>20</v>
      </c>
      <c r="B28" s="123" t="str">
        <f>+educación1!A1</f>
        <v>AGRICULTURA ATACAMEÑA: número de explotaciones según nivel educacional de los productores por comuna</v>
      </c>
    </row>
    <row r="29" spans="1:2" ht="18" customHeight="1">
      <c r="A29" s="124">
        <v>21</v>
      </c>
      <c r="B29" s="123" t="str">
        <f>+educación2!A1</f>
        <v>AGRICULTURA ATACAMEÑA: superficie de las explotaciones según nivel educacional de los productores por comuna (en hectáreas)</v>
      </c>
    </row>
    <row r="30" spans="1:2" ht="18" customHeight="1">
      <c r="A30" s="124">
        <v>22</v>
      </c>
      <c r="B30" s="104" t="str">
        <f>+empleo!A1</f>
        <v>AGRICULTURA ATACAMEÑA: personal permanente y no permanente, remunerado y no remunerado que trabaja en las explotaciones por edad, sexo y comuna</v>
      </c>
    </row>
  </sheetData>
  <hyperlinks>
    <hyperlink ref="B9" location="básico!A1" display="básico!A1"/>
    <hyperlink ref="B10" location="tamaño!A1" display="tamaño!A1"/>
    <hyperlink ref="B11" location="cultivos1!A1" display="cultivos1!A1"/>
    <hyperlink ref="B12" location="cultivos2!A1" display="cultivos2!A1"/>
    <hyperlink ref="B13" location="cultivos3!A1" display="cultivos3!A1"/>
    <hyperlink ref="B14" location="frutales1!A1" display="frutales1!A1"/>
    <hyperlink ref="B15" location="frutales2!A1" display="frutales2!A1"/>
    <hyperlink ref="B16" location="frutales3!A1" display="frutales3!A1"/>
    <hyperlink ref="B17" location="hortalizas1!A1" display="hortalizas1!A1"/>
    <hyperlink ref="B18" location="hortalizas2!A1" display="hortalizas2!A1"/>
    <hyperlink ref="B19" location="hortalizas3!A1" display="hortalizas3!A1"/>
    <hyperlink ref="B21" location="jurídica1!A1" display="jurídica1!A1"/>
    <hyperlink ref="B23" location="tenencia1!A1" display="tenencia1!A1"/>
    <hyperlink ref="B25" location="sexo1!A1" display="sexo1!A1"/>
    <hyperlink ref="B28" location="educación1!A1" display="educación1!A1"/>
    <hyperlink ref="B30" location="empleo!A1" display="empleo!A1"/>
    <hyperlink ref="B22" location="jurídica2!A1" display="jurídica2!A1"/>
    <hyperlink ref="B24" location="tenencia2!A1" display="tenencia2!A1"/>
    <hyperlink ref="B26" location="sexo2!A1" display="sexo2!A1"/>
    <hyperlink ref="B29" location="educación2!A1" display="educación2!A1"/>
    <hyperlink ref="B20" location="maquinaria!A1" display="maquinaria!A1"/>
    <hyperlink ref="B27" location="'sexo y edad'!A1" display="'sexo y edad'!A1"/>
  </hyperlink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6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workbookViewId="0" topLeftCell="A1">
      <selection activeCell="A1" sqref="A1"/>
    </sheetView>
  </sheetViews>
  <sheetFormatPr defaultColWidth="11.421875" defaultRowHeight="12.75"/>
  <cols>
    <col min="1" max="1" width="25.421875" style="23" customWidth="1"/>
    <col min="2" max="5" width="12.7109375" style="23" customWidth="1"/>
    <col min="6" max="16384" width="11.421875" style="23" customWidth="1"/>
  </cols>
  <sheetData>
    <row r="1" ht="12.75">
      <c r="A1" s="26" t="s">
        <v>195</v>
      </c>
    </row>
    <row r="2" spans="1:2" ht="12.75">
      <c r="A2"/>
      <c r="B2"/>
    </row>
    <row r="3" spans="1:2" ht="12.75">
      <c r="A3" s="2" t="s">
        <v>2</v>
      </c>
      <c r="B3" s="19" t="s">
        <v>1</v>
      </c>
    </row>
    <row r="4" spans="1:2" ht="12.75">
      <c r="A4" s="2" t="s">
        <v>26</v>
      </c>
      <c r="B4" s="19" t="s">
        <v>1</v>
      </c>
    </row>
    <row r="6" spans="1:5" ht="12.75" hidden="1">
      <c r="A6" s="1"/>
      <c r="B6" s="2" t="s">
        <v>3</v>
      </c>
      <c r="C6" s="3"/>
      <c r="D6" s="3"/>
      <c r="E6" s="4"/>
    </row>
    <row r="7" spans="1:5" ht="25.5">
      <c r="A7" s="2" t="s">
        <v>48</v>
      </c>
      <c r="B7" s="56" t="s">
        <v>4</v>
      </c>
      <c r="C7" s="76" t="s">
        <v>77</v>
      </c>
      <c r="D7" s="76" t="s">
        <v>78</v>
      </c>
      <c r="E7" s="77" t="s">
        <v>79</v>
      </c>
    </row>
    <row r="8" spans="1:5" ht="12.75">
      <c r="A8" s="1" t="s">
        <v>80</v>
      </c>
      <c r="B8" s="6">
        <v>17</v>
      </c>
      <c r="C8" s="78">
        <v>3.5</v>
      </c>
      <c r="D8" s="78">
        <v>0</v>
      </c>
      <c r="E8" s="79">
        <v>3.5</v>
      </c>
    </row>
    <row r="9" spans="1:5" ht="12.75">
      <c r="A9" s="9" t="s">
        <v>81</v>
      </c>
      <c r="B9" s="13">
        <v>1</v>
      </c>
      <c r="C9" s="80">
        <v>0.1</v>
      </c>
      <c r="D9" s="80">
        <v>0</v>
      </c>
      <c r="E9" s="81">
        <v>0.1</v>
      </c>
    </row>
    <row r="10" spans="1:5" ht="12.75">
      <c r="A10" s="9" t="s">
        <v>82</v>
      </c>
      <c r="B10" s="13">
        <v>113</v>
      </c>
      <c r="C10" s="80">
        <v>36.6</v>
      </c>
      <c r="D10" s="80">
        <v>0</v>
      </c>
      <c r="E10" s="81">
        <v>36.6</v>
      </c>
    </row>
    <row r="11" spans="1:5" ht="12.75">
      <c r="A11" s="9" t="s">
        <v>83</v>
      </c>
      <c r="B11" s="13">
        <v>1</v>
      </c>
      <c r="C11" s="80">
        <v>0.1</v>
      </c>
      <c r="D11" s="80">
        <v>0</v>
      </c>
      <c r="E11" s="81">
        <v>0.1</v>
      </c>
    </row>
    <row r="12" spans="1:5" ht="12.75">
      <c r="A12" s="9" t="s">
        <v>84</v>
      </c>
      <c r="B12" s="13">
        <v>34</v>
      </c>
      <c r="C12" s="80">
        <v>7.4</v>
      </c>
      <c r="D12" s="80">
        <v>0</v>
      </c>
      <c r="E12" s="81">
        <v>7.4</v>
      </c>
    </row>
    <row r="13" spans="1:5" ht="12.75">
      <c r="A13" s="9" t="s">
        <v>85</v>
      </c>
      <c r="B13" s="13">
        <v>12</v>
      </c>
      <c r="C13" s="80">
        <v>1.7</v>
      </c>
      <c r="D13" s="80">
        <v>0</v>
      </c>
      <c r="E13" s="81">
        <v>1.7</v>
      </c>
    </row>
    <row r="14" spans="1:5" ht="12.75">
      <c r="A14" s="9" t="s">
        <v>86</v>
      </c>
      <c r="B14" s="13">
        <v>18</v>
      </c>
      <c r="C14" s="80">
        <v>1.9</v>
      </c>
      <c r="D14" s="80">
        <v>0</v>
      </c>
      <c r="E14" s="81">
        <v>1.9</v>
      </c>
    </row>
    <row r="15" spans="1:5" ht="12.75">
      <c r="A15" s="9" t="s">
        <v>87</v>
      </c>
      <c r="B15" s="13">
        <v>8</v>
      </c>
      <c r="C15" s="80">
        <v>5.2</v>
      </c>
      <c r="D15" s="80">
        <v>0</v>
      </c>
      <c r="E15" s="81">
        <v>5.2</v>
      </c>
    </row>
    <row r="16" spans="1:5" ht="12.75">
      <c r="A16" s="9" t="s">
        <v>88</v>
      </c>
      <c r="B16" s="13">
        <v>2</v>
      </c>
      <c r="C16" s="80">
        <v>0.3</v>
      </c>
      <c r="D16" s="80">
        <v>0</v>
      </c>
      <c r="E16" s="81">
        <v>0.3</v>
      </c>
    </row>
    <row r="17" spans="1:5" ht="12.75">
      <c r="A17" s="9" t="s">
        <v>179</v>
      </c>
      <c r="B17" s="13">
        <v>1</v>
      </c>
      <c r="C17" s="80">
        <v>0.1</v>
      </c>
      <c r="D17" s="80">
        <v>0</v>
      </c>
      <c r="E17" s="81">
        <v>0.1</v>
      </c>
    </row>
    <row r="18" spans="1:5" ht="12.75">
      <c r="A18" s="9" t="s">
        <v>89</v>
      </c>
      <c r="B18" s="13">
        <v>634</v>
      </c>
      <c r="C18" s="80">
        <v>271</v>
      </c>
      <c r="D18" s="80">
        <v>0</v>
      </c>
      <c r="E18" s="81">
        <v>271</v>
      </c>
    </row>
    <row r="19" spans="1:5" ht="12.75">
      <c r="A19" s="9" t="s">
        <v>90</v>
      </c>
      <c r="B19" s="13">
        <v>1</v>
      </c>
      <c r="C19" s="80">
        <v>0.1</v>
      </c>
      <c r="D19" s="80">
        <v>0</v>
      </c>
      <c r="E19" s="81">
        <v>0.1</v>
      </c>
    </row>
    <row r="20" spans="1:5" ht="12.75">
      <c r="A20" s="9" t="s">
        <v>91</v>
      </c>
      <c r="B20" s="13">
        <v>1</v>
      </c>
      <c r="C20" s="80">
        <v>0.1</v>
      </c>
      <c r="D20" s="80">
        <v>0</v>
      </c>
      <c r="E20" s="81">
        <v>0.1</v>
      </c>
    </row>
    <row r="21" spans="1:5" ht="12.75">
      <c r="A21" s="9" t="s">
        <v>92</v>
      </c>
      <c r="B21" s="13">
        <v>127</v>
      </c>
      <c r="C21" s="80">
        <v>34.2</v>
      </c>
      <c r="D21" s="80">
        <v>0</v>
      </c>
      <c r="E21" s="81">
        <v>34.2</v>
      </c>
    </row>
    <row r="22" spans="1:5" ht="12.75">
      <c r="A22" s="9" t="s">
        <v>93</v>
      </c>
      <c r="B22" s="13">
        <v>209</v>
      </c>
      <c r="C22" s="80">
        <v>24.2</v>
      </c>
      <c r="D22" s="80">
        <v>0</v>
      </c>
      <c r="E22" s="81">
        <v>24.2</v>
      </c>
    </row>
    <row r="23" spans="1:5" ht="12.75">
      <c r="A23" s="9" t="s">
        <v>94</v>
      </c>
      <c r="B23" s="13">
        <v>18</v>
      </c>
      <c r="C23" s="80">
        <v>6.2</v>
      </c>
      <c r="D23" s="80">
        <v>120</v>
      </c>
      <c r="E23" s="81">
        <v>6.211999999999999</v>
      </c>
    </row>
    <row r="24" spans="1:5" ht="12.75">
      <c r="A24" s="9" t="s">
        <v>95</v>
      </c>
      <c r="B24" s="13">
        <v>1</v>
      </c>
      <c r="C24" s="80">
        <v>0</v>
      </c>
      <c r="D24" s="80">
        <v>108</v>
      </c>
      <c r="E24" s="81">
        <v>0.0108</v>
      </c>
    </row>
    <row r="25" spans="1:5" ht="12.75">
      <c r="A25" s="9" t="s">
        <v>96</v>
      </c>
      <c r="B25" s="13">
        <v>2</v>
      </c>
      <c r="C25" s="80">
        <v>0.2</v>
      </c>
      <c r="D25" s="80">
        <v>0</v>
      </c>
      <c r="E25" s="81">
        <v>0.2</v>
      </c>
    </row>
    <row r="26" spans="1:5" ht="12.75">
      <c r="A26" s="9" t="s">
        <v>97</v>
      </c>
      <c r="B26" s="13">
        <v>5</v>
      </c>
      <c r="C26" s="80">
        <v>0.6</v>
      </c>
      <c r="D26" s="80">
        <v>100</v>
      </c>
      <c r="E26" s="81">
        <v>0.61</v>
      </c>
    </row>
    <row r="27" spans="1:5" ht="12.75">
      <c r="A27" s="9" t="s">
        <v>98</v>
      </c>
      <c r="B27" s="13">
        <v>4</v>
      </c>
      <c r="C27" s="80">
        <v>1.8</v>
      </c>
      <c r="D27" s="80">
        <v>0</v>
      </c>
      <c r="E27" s="81">
        <v>1.8</v>
      </c>
    </row>
    <row r="28" spans="1:5" ht="12.75">
      <c r="A28" s="9" t="s">
        <v>99</v>
      </c>
      <c r="B28" s="13">
        <v>1</v>
      </c>
      <c r="C28" s="80">
        <v>0.1</v>
      </c>
      <c r="D28" s="80">
        <v>0</v>
      </c>
      <c r="E28" s="81">
        <v>0.1</v>
      </c>
    </row>
    <row r="29" spans="1:5" ht="12.75">
      <c r="A29" s="9" t="s">
        <v>100</v>
      </c>
      <c r="B29" s="13">
        <v>1</v>
      </c>
      <c r="C29" s="80">
        <v>0</v>
      </c>
      <c r="D29" s="80">
        <v>108</v>
      </c>
      <c r="E29" s="81">
        <v>0.0108</v>
      </c>
    </row>
    <row r="30" spans="1:5" ht="12.75">
      <c r="A30" s="9" t="s">
        <v>101</v>
      </c>
      <c r="B30" s="13">
        <v>7</v>
      </c>
      <c r="C30" s="80">
        <v>0.4</v>
      </c>
      <c r="D30" s="80">
        <v>2176</v>
      </c>
      <c r="E30" s="81">
        <v>0.6176</v>
      </c>
    </row>
    <row r="31" spans="1:5" ht="12.75">
      <c r="A31" s="9" t="s">
        <v>102</v>
      </c>
      <c r="B31" s="13">
        <v>115</v>
      </c>
      <c r="C31" s="80">
        <v>87.4</v>
      </c>
      <c r="D31" s="80">
        <v>0</v>
      </c>
      <c r="E31" s="81">
        <v>87.4</v>
      </c>
    </row>
    <row r="32" spans="1:5" ht="12.75">
      <c r="A32" s="9" t="s">
        <v>103</v>
      </c>
      <c r="B32" s="13">
        <v>7</v>
      </c>
      <c r="C32" s="80">
        <v>1.1</v>
      </c>
      <c r="D32" s="80">
        <v>0</v>
      </c>
      <c r="E32" s="81">
        <v>1.1</v>
      </c>
    </row>
    <row r="33" spans="1:5" ht="12.75">
      <c r="A33" s="9" t="s">
        <v>104</v>
      </c>
      <c r="B33" s="13">
        <v>1</v>
      </c>
      <c r="C33" s="80">
        <v>0</v>
      </c>
      <c r="D33" s="80">
        <v>100</v>
      </c>
      <c r="E33" s="81">
        <v>0.01</v>
      </c>
    </row>
    <row r="34" spans="1:5" ht="12.75">
      <c r="A34" s="30" t="s">
        <v>0</v>
      </c>
      <c r="B34" s="57">
        <v>1341</v>
      </c>
      <c r="C34" s="69">
        <v>484.3</v>
      </c>
      <c r="D34" s="69">
        <v>2712</v>
      </c>
      <c r="E34" s="82">
        <v>484.57120000000043</v>
      </c>
    </row>
    <row r="35" spans="1:5" ht="12.75">
      <c r="A35" s="125" t="s">
        <v>75</v>
      </c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2:5" ht="12.75">
      <c r="B47"/>
      <c r="C47"/>
      <c r="D47"/>
      <c r="E47"/>
    </row>
    <row r="48" spans="1:5" ht="12.75">
      <c r="A48"/>
      <c r="B48"/>
      <c r="C48"/>
      <c r="D48"/>
      <c r="E48"/>
    </row>
    <row r="49" spans="2:5" ht="12.75"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8" width="14.7109375" style="0" customWidth="1"/>
  </cols>
  <sheetData>
    <row r="1" ht="12.75">
      <c r="A1" s="26" t="s">
        <v>194</v>
      </c>
    </row>
    <row r="3" spans="1:2" ht="12.75">
      <c r="A3" s="2" t="s">
        <v>26</v>
      </c>
      <c r="B3" s="19" t="s">
        <v>1</v>
      </c>
    </row>
    <row r="5" spans="1:8" ht="12.75" hidden="1">
      <c r="A5" s="1"/>
      <c r="B5" s="3"/>
      <c r="C5" s="2" t="s">
        <v>2</v>
      </c>
      <c r="D5" s="3"/>
      <c r="E5" s="3"/>
      <c r="F5" s="3"/>
      <c r="G5" s="3"/>
      <c r="H5" s="4"/>
    </row>
    <row r="6" spans="1:8" ht="25.5">
      <c r="A6" s="2" t="s">
        <v>48</v>
      </c>
      <c r="B6" s="2" t="s">
        <v>25</v>
      </c>
      <c r="C6" s="24" t="s">
        <v>170</v>
      </c>
      <c r="D6" s="25" t="s">
        <v>171</v>
      </c>
      <c r="E6" s="25" t="s">
        <v>172</v>
      </c>
      <c r="F6" s="25" t="s">
        <v>202</v>
      </c>
      <c r="G6" s="25" t="s">
        <v>173</v>
      </c>
      <c r="H6" s="5" t="s">
        <v>0</v>
      </c>
    </row>
    <row r="7" spans="1:8" ht="12.75">
      <c r="A7" s="1" t="s">
        <v>80</v>
      </c>
      <c r="B7" s="1" t="s">
        <v>4</v>
      </c>
      <c r="C7" s="86">
        <v>5</v>
      </c>
      <c r="D7" s="87">
        <v>10</v>
      </c>
      <c r="E7" s="87"/>
      <c r="F7" s="87"/>
      <c r="G7" s="87">
        <v>2</v>
      </c>
      <c r="H7" s="88">
        <v>17</v>
      </c>
    </row>
    <row r="8" spans="1:8" ht="12.75">
      <c r="A8" s="89"/>
      <c r="B8" s="9" t="s">
        <v>106</v>
      </c>
      <c r="C8" s="90">
        <v>1.3</v>
      </c>
      <c r="D8" s="80">
        <v>2</v>
      </c>
      <c r="E8" s="80"/>
      <c r="F8" s="80"/>
      <c r="G8" s="80">
        <v>0.2</v>
      </c>
      <c r="H8" s="91">
        <v>3.5</v>
      </c>
    </row>
    <row r="9" spans="1:8" ht="12.75">
      <c r="A9" s="89"/>
      <c r="B9" s="9" t="s">
        <v>107</v>
      </c>
      <c r="C9" s="90">
        <v>0</v>
      </c>
      <c r="D9" s="80">
        <v>0</v>
      </c>
      <c r="E9" s="80"/>
      <c r="F9" s="80"/>
      <c r="G9" s="80">
        <v>0</v>
      </c>
      <c r="H9" s="91">
        <v>0</v>
      </c>
    </row>
    <row r="10" spans="1:8" ht="12.75">
      <c r="A10" s="89"/>
      <c r="B10" s="9" t="s">
        <v>108</v>
      </c>
      <c r="C10" s="90">
        <v>1.3</v>
      </c>
      <c r="D10" s="80">
        <v>2</v>
      </c>
      <c r="E10" s="80">
        <v>0</v>
      </c>
      <c r="F10" s="80">
        <v>0</v>
      </c>
      <c r="G10" s="80">
        <v>0.2</v>
      </c>
      <c r="H10" s="91">
        <v>3.5</v>
      </c>
    </row>
    <row r="11" spans="1:8" ht="12.75">
      <c r="A11" s="1" t="s">
        <v>81</v>
      </c>
      <c r="B11" s="1" t="s">
        <v>4</v>
      </c>
      <c r="C11" s="86"/>
      <c r="D11" s="87"/>
      <c r="E11" s="87"/>
      <c r="F11" s="87"/>
      <c r="G11" s="87">
        <v>1</v>
      </c>
      <c r="H11" s="88">
        <v>1</v>
      </c>
    </row>
    <row r="12" spans="1:8" ht="12.75">
      <c r="A12" s="89"/>
      <c r="B12" s="9" t="s">
        <v>106</v>
      </c>
      <c r="C12" s="90"/>
      <c r="D12" s="80"/>
      <c r="E12" s="80"/>
      <c r="F12" s="80"/>
      <c r="G12" s="80">
        <v>0.1</v>
      </c>
      <c r="H12" s="91">
        <v>0.1</v>
      </c>
    </row>
    <row r="13" spans="1:8" ht="12.75">
      <c r="A13" s="89"/>
      <c r="B13" s="9" t="s">
        <v>107</v>
      </c>
      <c r="C13" s="90"/>
      <c r="D13" s="80"/>
      <c r="E13" s="80"/>
      <c r="F13" s="80"/>
      <c r="G13" s="80">
        <v>0</v>
      </c>
      <c r="H13" s="91">
        <v>0</v>
      </c>
    </row>
    <row r="14" spans="1:8" ht="12.75">
      <c r="A14" s="89"/>
      <c r="B14" s="9" t="s">
        <v>108</v>
      </c>
      <c r="C14" s="90">
        <v>0</v>
      </c>
      <c r="D14" s="80">
        <v>0</v>
      </c>
      <c r="E14" s="80">
        <v>0</v>
      </c>
      <c r="F14" s="80">
        <v>0</v>
      </c>
      <c r="G14" s="80">
        <v>0.1</v>
      </c>
      <c r="H14" s="91">
        <v>0.1</v>
      </c>
    </row>
    <row r="15" spans="1:8" ht="12.75">
      <c r="A15" s="1" t="s">
        <v>82</v>
      </c>
      <c r="B15" s="1" t="s">
        <v>4</v>
      </c>
      <c r="C15" s="86">
        <v>1</v>
      </c>
      <c r="D15" s="87">
        <v>46</v>
      </c>
      <c r="E15" s="87"/>
      <c r="F15" s="87">
        <v>1</v>
      </c>
      <c r="G15" s="87">
        <v>65</v>
      </c>
      <c r="H15" s="88">
        <v>113</v>
      </c>
    </row>
    <row r="16" spans="1:8" ht="12.75">
      <c r="A16" s="89"/>
      <c r="B16" s="9" t="s">
        <v>106</v>
      </c>
      <c r="C16" s="90">
        <v>0.1</v>
      </c>
      <c r="D16" s="80">
        <v>6.7</v>
      </c>
      <c r="E16" s="80"/>
      <c r="F16" s="80">
        <v>1</v>
      </c>
      <c r="G16" s="80">
        <v>28.8</v>
      </c>
      <c r="H16" s="91">
        <v>36.6</v>
      </c>
    </row>
    <row r="17" spans="1:8" ht="12.75">
      <c r="A17" s="89"/>
      <c r="B17" s="9" t="s">
        <v>107</v>
      </c>
      <c r="C17" s="90">
        <v>0</v>
      </c>
      <c r="D17" s="80">
        <v>0</v>
      </c>
      <c r="E17" s="80"/>
      <c r="F17" s="80">
        <v>0</v>
      </c>
      <c r="G17" s="80">
        <v>0</v>
      </c>
      <c r="H17" s="91">
        <v>0</v>
      </c>
    </row>
    <row r="18" spans="1:8" ht="12.75">
      <c r="A18" s="89"/>
      <c r="B18" s="9" t="s">
        <v>108</v>
      </c>
      <c r="C18" s="90">
        <v>0.1</v>
      </c>
      <c r="D18" s="80">
        <v>6.7</v>
      </c>
      <c r="E18" s="80">
        <v>0</v>
      </c>
      <c r="F18" s="80">
        <v>1</v>
      </c>
      <c r="G18" s="80">
        <v>28.8</v>
      </c>
      <c r="H18" s="91">
        <v>36.6</v>
      </c>
    </row>
    <row r="19" spans="1:8" ht="12.75">
      <c r="A19" s="1" t="s">
        <v>83</v>
      </c>
      <c r="B19" s="1" t="s">
        <v>4</v>
      </c>
      <c r="C19" s="86"/>
      <c r="D19" s="87"/>
      <c r="E19" s="87"/>
      <c r="F19" s="87"/>
      <c r="G19" s="87">
        <v>1</v>
      </c>
      <c r="H19" s="88">
        <v>1</v>
      </c>
    </row>
    <row r="20" spans="1:8" ht="12.75">
      <c r="A20" s="89"/>
      <c r="B20" s="9" t="s">
        <v>106</v>
      </c>
      <c r="C20" s="90"/>
      <c r="D20" s="80"/>
      <c r="E20" s="80"/>
      <c r="F20" s="80"/>
      <c r="G20" s="80">
        <v>0.1</v>
      </c>
      <c r="H20" s="91">
        <v>0.1</v>
      </c>
    </row>
    <row r="21" spans="1:8" ht="12.75">
      <c r="A21" s="89"/>
      <c r="B21" s="9" t="s">
        <v>107</v>
      </c>
      <c r="C21" s="90"/>
      <c r="D21" s="80"/>
      <c r="E21" s="80"/>
      <c r="F21" s="80"/>
      <c r="G21" s="80">
        <v>0</v>
      </c>
      <c r="H21" s="91">
        <v>0</v>
      </c>
    </row>
    <row r="22" spans="1:8" ht="12.75">
      <c r="A22" s="89"/>
      <c r="B22" s="9" t="s">
        <v>108</v>
      </c>
      <c r="C22" s="90">
        <v>0</v>
      </c>
      <c r="D22" s="80">
        <v>0</v>
      </c>
      <c r="E22" s="80">
        <v>0</v>
      </c>
      <c r="F22" s="80">
        <v>0</v>
      </c>
      <c r="G22" s="80">
        <v>0.1</v>
      </c>
      <c r="H22" s="91">
        <v>0.1</v>
      </c>
    </row>
    <row r="23" spans="1:8" ht="12.75">
      <c r="A23" s="1" t="s">
        <v>84</v>
      </c>
      <c r="B23" s="1" t="s">
        <v>4</v>
      </c>
      <c r="C23" s="86">
        <v>1</v>
      </c>
      <c r="D23" s="87">
        <v>28</v>
      </c>
      <c r="E23" s="87"/>
      <c r="F23" s="87"/>
      <c r="G23" s="87">
        <v>5</v>
      </c>
      <c r="H23" s="88">
        <v>34</v>
      </c>
    </row>
    <row r="24" spans="1:8" ht="12.75">
      <c r="A24" s="89"/>
      <c r="B24" s="9" t="s">
        <v>106</v>
      </c>
      <c r="C24" s="90">
        <v>0.1</v>
      </c>
      <c r="D24" s="80">
        <v>6.7</v>
      </c>
      <c r="E24" s="80"/>
      <c r="F24" s="80"/>
      <c r="G24" s="80">
        <v>0.6</v>
      </c>
      <c r="H24" s="91">
        <v>7.4</v>
      </c>
    </row>
    <row r="25" spans="1:8" ht="12.75">
      <c r="A25" s="89"/>
      <c r="B25" s="9" t="s">
        <v>107</v>
      </c>
      <c r="C25" s="90">
        <v>0</v>
      </c>
      <c r="D25" s="80">
        <v>0</v>
      </c>
      <c r="E25" s="80"/>
      <c r="F25" s="80"/>
      <c r="G25" s="80">
        <v>0</v>
      </c>
      <c r="H25" s="91">
        <v>0</v>
      </c>
    </row>
    <row r="26" spans="1:8" ht="12.75">
      <c r="A26" s="89"/>
      <c r="B26" s="9" t="s">
        <v>108</v>
      </c>
      <c r="C26" s="90">
        <v>0.1</v>
      </c>
      <c r="D26" s="80">
        <v>6.7</v>
      </c>
      <c r="E26" s="80">
        <v>0</v>
      </c>
      <c r="F26" s="80">
        <v>0</v>
      </c>
      <c r="G26" s="80">
        <v>0.6</v>
      </c>
      <c r="H26" s="91">
        <v>7.4</v>
      </c>
    </row>
    <row r="27" spans="1:8" ht="12.75">
      <c r="A27" s="1" t="s">
        <v>85</v>
      </c>
      <c r="B27" s="1" t="s">
        <v>4</v>
      </c>
      <c r="C27" s="86"/>
      <c r="D27" s="87">
        <v>3</v>
      </c>
      <c r="E27" s="87"/>
      <c r="F27" s="87"/>
      <c r="G27" s="87">
        <v>9</v>
      </c>
      <c r="H27" s="88">
        <v>12</v>
      </c>
    </row>
    <row r="28" spans="1:8" ht="12.75">
      <c r="A28" s="89"/>
      <c r="B28" s="9" t="s">
        <v>106</v>
      </c>
      <c r="C28" s="90"/>
      <c r="D28" s="80">
        <v>0.4</v>
      </c>
      <c r="E28" s="80"/>
      <c r="F28" s="80"/>
      <c r="G28" s="80">
        <v>1.3</v>
      </c>
      <c r="H28" s="91">
        <v>1.7</v>
      </c>
    </row>
    <row r="29" spans="1:8" ht="12.75">
      <c r="A29" s="89"/>
      <c r="B29" s="9" t="s">
        <v>107</v>
      </c>
      <c r="C29" s="90"/>
      <c r="D29" s="80">
        <v>0</v>
      </c>
      <c r="E29" s="80"/>
      <c r="F29" s="80"/>
      <c r="G29" s="80">
        <v>0</v>
      </c>
      <c r="H29" s="91">
        <v>0</v>
      </c>
    </row>
    <row r="30" spans="1:8" ht="12.75">
      <c r="A30" s="89"/>
      <c r="B30" s="9" t="s">
        <v>108</v>
      </c>
      <c r="C30" s="90">
        <v>0</v>
      </c>
      <c r="D30" s="80">
        <v>0.4</v>
      </c>
      <c r="E30" s="80">
        <v>0</v>
      </c>
      <c r="F30" s="80">
        <v>0</v>
      </c>
      <c r="G30" s="80">
        <v>1.3</v>
      </c>
      <c r="H30" s="91">
        <v>1.7</v>
      </c>
    </row>
    <row r="31" spans="1:8" ht="12.75">
      <c r="A31" s="1" t="s">
        <v>86</v>
      </c>
      <c r="B31" s="1" t="s">
        <v>4</v>
      </c>
      <c r="C31" s="86"/>
      <c r="D31" s="87">
        <v>8</v>
      </c>
      <c r="E31" s="87"/>
      <c r="F31" s="87">
        <v>2</v>
      </c>
      <c r="G31" s="87">
        <v>8</v>
      </c>
      <c r="H31" s="88">
        <v>18</v>
      </c>
    </row>
    <row r="32" spans="1:8" ht="12.75">
      <c r="A32" s="89"/>
      <c r="B32" s="9" t="s">
        <v>106</v>
      </c>
      <c r="C32" s="90"/>
      <c r="D32" s="80">
        <v>0.9</v>
      </c>
      <c r="E32" s="80"/>
      <c r="F32" s="80">
        <v>0.2</v>
      </c>
      <c r="G32" s="80">
        <v>0.8</v>
      </c>
      <c r="H32" s="91">
        <v>1.9</v>
      </c>
    </row>
    <row r="33" spans="1:8" ht="12.75">
      <c r="A33" s="89"/>
      <c r="B33" s="9" t="s">
        <v>107</v>
      </c>
      <c r="C33" s="90"/>
      <c r="D33" s="80">
        <v>0</v>
      </c>
      <c r="E33" s="80"/>
      <c r="F33" s="80">
        <v>0</v>
      </c>
      <c r="G33" s="80">
        <v>0</v>
      </c>
      <c r="H33" s="91">
        <v>0</v>
      </c>
    </row>
    <row r="34" spans="1:8" ht="12.75">
      <c r="A34" s="89"/>
      <c r="B34" s="9" t="s">
        <v>108</v>
      </c>
      <c r="C34" s="90">
        <v>0</v>
      </c>
      <c r="D34" s="80">
        <v>0.9</v>
      </c>
      <c r="E34" s="80">
        <v>0</v>
      </c>
      <c r="F34" s="80">
        <v>0.2</v>
      </c>
      <c r="G34" s="80">
        <v>0.8</v>
      </c>
      <c r="H34" s="91">
        <v>1.9</v>
      </c>
    </row>
    <row r="35" spans="1:8" ht="12.75">
      <c r="A35" s="1" t="s">
        <v>87</v>
      </c>
      <c r="B35" s="1" t="s">
        <v>4</v>
      </c>
      <c r="C35" s="86">
        <v>6</v>
      </c>
      <c r="D35" s="87">
        <v>1</v>
      </c>
      <c r="E35" s="87"/>
      <c r="F35" s="87"/>
      <c r="G35" s="87">
        <v>1</v>
      </c>
      <c r="H35" s="88">
        <v>8</v>
      </c>
    </row>
    <row r="36" spans="1:8" ht="12.75">
      <c r="A36" s="89"/>
      <c r="B36" s="9" t="s">
        <v>106</v>
      </c>
      <c r="C36" s="90">
        <v>5</v>
      </c>
      <c r="D36" s="80">
        <v>0.1</v>
      </c>
      <c r="E36" s="80"/>
      <c r="F36" s="80"/>
      <c r="G36" s="80">
        <v>0.1</v>
      </c>
      <c r="H36" s="91">
        <v>5.2</v>
      </c>
    </row>
    <row r="37" spans="1:8" ht="12.75">
      <c r="A37" s="89"/>
      <c r="B37" s="9" t="s">
        <v>107</v>
      </c>
      <c r="C37" s="90">
        <v>0</v>
      </c>
      <c r="D37" s="80">
        <v>0</v>
      </c>
      <c r="E37" s="80"/>
      <c r="F37" s="80"/>
      <c r="G37" s="80">
        <v>0</v>
      </c>
      <c r="H37" s="91">
        <v>0</v>
      </c>
    </row>
    <row r="38" spans="1:8" ht="12.75">
      <c r="A38" s="89"/>
      <c r="B38" s="9" t="s">
        <v>108</v>
      </c>
      <c r="C38" s="90">
        <v>5</v>
      </c>
      <c r="D38" s="80">
        <v>0.1</v>
      </c>
      <c r="E38" s="80">
        <v>0</v>
      </c>
      <c r="F38" s="80">
        <v>0</v>
      </c>
      <c r="G38" s="80">
        <v>0.1</v>
      </c>
      <c r="H38" s="91">
        <v>5.2</v>
      </c>
    </row>
    <row r="39" spans="1:8" ht="12.75">
      <c r="A39" s="1" t="s">
        <v>88</v>
      </c>
      <c r="B39" s="1" t="s">
        <v>4</v>
      </c>
      <c r="C39" s="86"/>
      <c r="D39" s="87">
        <v>1</v>
      </c>
      <c r="E39" s="87"/>
      <c r="F39" s="87">
        <v>1</v>
      </c>
      <c r="G39" s="87"/>
      <c r="H39" s="88">
        <v>2</v>
      </c>
    </row>
    <row r="40" spans="1:8" ht="12.75">
      <c r="A40" s="89"/>
      <c r="B40" s="9" t="s">
        <v>106</v>
      </c>
      <c r="C40" s="90"/>
      <c r="D40" s="80">
        <v>0.2</v>
      </c>
      <c r="E40" s="80"/>
      <c r="F40" s="80">
        <v>0.1</v>
      </c>
      <c r="G40" s="80"/>
      <c r="H40" s="91">
        <v>0.3</v>
      </c>
    </row>
    <row r="41" spans="1:8" ht="12.75">
      <c r="A41" s="89"/>
      <c r="B41" s="9" t="s">
        <v>107</v>
      </c>
      <c r="C41" s="90"/>
      <c r="D41" s="80">
        <v>0</v>
      </c>
      <c r="E41" s="80"/>
      <c r="F41" s="80">
        <v>0</v>
      </c>
      <c r="G41" s="80"/>
      <c r="H41" s="91">
        <v>0</v>
      </c>
    </row>
    <row r="42" spans="1:8" ht="12.75">
      <c r="A42" s="89"/>
      <c r="B42" s="9" t="s">
        <v>108</v>
      </c>
      <c r="C42" s="90">
        <v>0</v>
      </c>
      <c r="D42" s="80">
        <v>0.2</v>
      </c>
      <c r="E42" s="80">
        <v>0</v>
      </c>
      <c r="F42" s="80">
        <v>0.1</v>
      </c>
      <c r="G42" s="80">
        <v>0</v>
      </c>
      <c r="H42" s="91">
        <v>0.3</v>
      </c>
    </row>
    <row r="43" spans="1:8" ht="12.75">
      <c r="A43" s="1" t="s">
        <v>179</v>
      </c>
      <c r="B43" s="1" t="s">
        <v>4</v>
      </c>
      <c r="C43" s="86"/>
      <c r="D43" s="87"/>
      <c r="E43" s="87"/>
      <c r="F43" s="87"/>
      <c r="G43" s="87">
        <v>1</v>
      </c>
      <c r="H43" s="88">
        <v>1</v>
      </c>
    </row>
    <row r="44" spans="1:8" ht="12.75">
      <c r="A44" s="89"/>
      <c r="B44" s="9" t="s">
        <v>106</v>
      </c>
      <c r="C44" s="90"/>
      <c r="D44" s="80"/>
      <c r="E44" s="80"/>
      <c r="F44" s="80"/>
      <c r="G44" s="80">
        <v>0.1</v>
      </c>
      <c r="H44" s="91">
        <v>0.1</v>
      </c>
    </row>
    <row r="45" spans="1:8" ht="12.75">
      <c r="A45" s="89"/>
      <c r="B45" s="9" t="s">
        <v>107</v>
      </c>
      <c r="C45" s="90"/>
      <c r="D45" s="80"/>
      <c r="E45" s="80"/>
      <c r="F45" s="80"/>
      <c r="G45" s="80">
        <v>0</v>
      </c>
      <c r="H45" s="91">
        <v>0</v>
      </c>
    </row>
    <row r="46" spans="1:8" ht="12.75">
      <c r="A46" s="89"/>
      <c r="B46" s="9" t="s">
        <v>108</v>
      </c>
      <c r="C46" s="90">
        <v>0</v>
      </c>
      <c r="D46" s="80">
        <v>0</v>
      </c>
      <c r="E46" s="80">
        <v>0</v>
      </c>
      <c r="F46" s="80">
        <v>0</v>
      </c>
      <c r="G46" s="80">
        <v>0.1</v>
      </c>
      <c r="H46" s="91">
        <v>0.1</v>
      </c>
    </row>
    <row r="47" spans="1:8" ht="12.75">
      <c r="A47" s="1" t="s">
        <v>89</v>
      </c>
      <c r="B47" s="1" t="s">
        <v>4</v>
      </c>
      <c r="C47" s="86"/>
      <c r="D47" s="87">
        <v>243</v>
      </c>
      <c r="E47" s="87">
        <v>1</v>
      </c>
      <c r="F47" s="87">
        <v>1</v>
      </c>
      <c r="G47" s="87">
        <v>389</v>
      </c>
      <c r="H47" s="88">
        <v>634</v>
      </c>
    </row>
    <row r="48" spans="1:8" ht="12.75">
      <c r="A48" s="89"/>
      <c r="B48" s="9" t="s">
        <v>106</v>
      </c>
      <c r="C48" s="90"/>
      <c r="D48" s="80">
        <v>113.7</v>
      </c>
      <c r="E48" s="80">
        <v>1</v>
      </c>
      <c r="F48" s="80">
        <v>0.1</v>
      </c>
      <c r="G48" s="80">
        <v>156.2</v>
      </c>
      <c r="H48" s="91">
        <v>271</v>
      </c>
    </row>
    <row r="49" spans="1:8" ht="12.75">
      <c r="A49" s="89"/>
      <c r="B49" s="9" t="s">
        <v>107</v>
      </c>
      <c r="C49" s="90"/>
      <c r="D49" s="80">
        <v>0</v>
      </c>
      <c r="E49" s="80">
        <v>0</v>
      </c>
      <c r="F49" s="80">
        <v>0</v>
      </c>
      <c r="G49" s="80">
        <v>0</v>
      </c>
      <c r="H49" s="91">
        <v>0</v>
      </c>
    </row>
    <row r="50" spans="1:8" ht="12.75">
      <c r="A50" s="89"/>
      <c r="B50" s="9" t="s">
        <v>108</v>
      </c>
      <c r="C50" s="90">
        <v>0</v>
      </c>
      <c r="D50" s="80">
        <v>113.7</v>
      </c>
      <c r="E50" s="80">
        <v>1</v>
      </c>
      <c r="F50" s="80">
        <v>0.1</v>
      </c>
      <c r="G50" s="80">
        <v>156.2</v>
      </c>
      <c r="H50" s="91">
        <v>271</v>
      </c>
    </row>
    <row r="51" spans="1:8" ht="12.75">
      <c r="A51" s="1" t="s">
        <v>90</v>
      </c>
      <c r="B51" s="1" t="s">
        <v>4</v>
      </c>
      <c r="C51" s="86"/>
      <c r="D51" s="87">
        <v>1</v>
      </c>
      <c r="E51" s="87"/>
      <c r="F51" s="87"/>
      <c r="G51" s="87"/>
      <c r="H51" s="88">
        <v>1</v>
      </c>
    </row>
    <row r="52" spans="1:8" ht="12.75">
      <c r="A52" s="89"/>
      <c r="B52" s="9" t="s">
        <v>106</v>
      </c>
      <c r="C52" s="90"/>
      <c r="D52" s="80">
        <v>0.1</v>
      </c>
      <c r="E52" s="80"/>
      <c r="F52" s="80"/>
      <c r="G52" s="80"/>
      <c r="H52" s="91">
        <v>0.1</v>
      </c>
    </row>
    <row r="53" spans="1:8" ht="12.75">
      <c r="A53" s="89"/>
      <c r="B53" s="9" t="s">
        <v>107</v>
      </c>
      <c r="C53" s="90"/>
      <c r="D53" s="80">
        <v>0</v>
      </c>
      <c r="E53" s="80"/>
      <c r="F53" s="80"/>
      <c r="G53" s="80"/>
      <c r="H53" s="91">
        <v>0</v>
      </c>
    </row>
    <row r="54" spans="1:8" ht="12.75">
      <c r="A54" s="89"/>
      <c r="B54" s="9" t="s">
        <v>108</v>
      </c>
      <c r="C54" s="90">
        <v>0</v>
      </c>
      <c r="D54" s="80">
        <v>0.1</v>
      </c>
      <c r="E54" s="80">
        <v>0</v>
      </c>
      <c r="F54" s="80">
        <v>0</v>
      </c>
      <c r="G54" s="80">
        <v>0</v>
      </c>
      <c r="H54" s="91">
        <v>0.1</v>
      </c>
    </row>
    <row r="55" spans="1:8" ht="12.75">
      <c r="A55" s="1" t="s">
        <v>91</v>
      </c>
      <c r="B55" s="1" t="s">
        <v>4</v>
      </c>
      <c r="C55" s="86">
        <v>1</v>
      </c>
      <c r="D55" s="87"/>
      <c r="E55" s="87"/>
      <c r="F55" s="87"/>
      <c r="G55" s="87"/>
      <c r="H55" s="88">
        <v>1</v>
      </c>
    </row>
    <row r="56" spans="1:8" ht="12.75">
      <c r="A56" s="89"/>
      <c r="B56" s="9" t="s">
        <v>106</v>
      </c>
      <c r="C56" s="90">
        <v>0.1</v>
      </c>
      <c r="D56" s="80"/>
      <c r="E56" s="80"/>
      <c r="F56" s="80"/>
      <c r="G56" s="80"/>
      <c r="H56" s="91">
        <v>0.1</v>
      </c>
    </row>
    <row r="57" spans="1:8" ht="12.75">
      <c r="A57" s="89"/>
      <c r="B57" s="9" t="s">
        <v>107</v>
      </c>
      <c r="C57" s="90">
        <v>0</v>
      </c>
      <c r="D57" s="80"/>
      <c r="E57" s="80"/>
      <c r="F57" s="80"/>
      <c r="G57" s="80"/>
      <c r="H57" s="91">
        <v>0</v>
      </c>
    </row>
    <row r="58" spans="1:8" ht="12.75">
      <c r="A58" s="89"/>
      <c r="B58" s="9" t="s">
        <v>108</v>
      </c>
      <c r="C58" s="90">
        <v>0.1</v>
      </c>
      <c r="D58" s="80">
        <v>0</v>
      </c>
      <c r="E58" s="80">
        <v>0</v>
      </c>
      <c r="F58" s="80">
        <v>0</v>
      </c>
      <c r="G58" s="80">
        <v>0</v>
      </c>
      <c r="H58" s="91">
        <v>0.1</v>
      </c>
    </row>
    <row r="59" spans="1:8" ht="12.75">
      <c r="A59" s="1" t="s">
        <v>92</v>
      </c>
      <c r="B59" s="1" t="s">
        <v>4</v>
      </c>
      <c r="C59" s="86"/>
      <c r="D59" s="87">
        <v>45</v>
      </c>
      <c r="E59" s="87"/>
      <c r="F59" s="87">
        <v>5</v>
      </c>
      <c r="G59" s="87">
        <v>77</v>
      </c>
      <c r="H59" s="88">
        <v>127</v>
      </c>
    </row>
    <row r="60" spans="1:8" ht="12.75">
      <c r="A60" s="89"/>
      <c r="B60" s="9" t="s">
        <v>106</v>
      </c>
      <c r="C60" s="90"/>
      <c r="D60" s="80">
        <v>7.3</v>
      </c>
      <c r="E60" s="80"/>
      <c r="F60" s="80">
        <v>2.3</v>
      </c>
      <c r="G60" s="80">
        <v>24.6</v>
      </c>
      <c r="H60" s="91">
        <v>34.2</v>
      </c>
    </row>
    <row r="61" spans="1:8" ht="12.75">
      <c r="A61" s="89"/>
      <c r="B61" s="9" t="s">
        <v>107</v>
      </c>
      <c r="C61" s="90"/>
      <c r="D61" s="80">
        <v>0</v>
      </c>
      <c r="E61" s="80"/>
      <c r="F61" s="80">
        <v>0</v>
      </c>
      <c r="G61" s="80">
        <v>0</v>
      </c>
      <c r="H61" s="91">
        <v>0</v>
      </c>
    </row>
    <row r="62" spans="1:8" ht="12.75">
      <c r="A62" s="89"/>
      <c r="B62" s="9" t="s">
        <v>108</v>
      </c>
      <c r="C62" s="90">
        <v>0</v>
      </c>
      <c r="D62" s="80">
        <v>7.3</v>
      </c>
      <c r="E62" s="80">
        <v>0</v>
      </c>
      <c r="F62" s="80">
        <v>2.3</v>
      </c>
      <c r="G62" s="80">
        <v>24.6</v>
      </c>
      <c r="H62" s="91">
        <v>34.2</v>
      </c>
    </row>
    <row r="63" spans="1:8" ht="12.75">
      <c r="A63" s="1" t="s">
        <v>93</v>
      </c>
      <c r="B63" s="1" t="s">
        <v>4</v>
      </c>
      <c r="C63" s="86">
        <v>2</v>
      </c>
      <c r="D63" s="87">
        <v>98</v>
      </c>
      <c r="E63" s="87"/>
      <c r="F63" s="87">
        <v>6</v>
      </c>
      <c r="G63" s="87">
        <v>103</v>
      </c>
      <c r="H63" s="88">
        <v>209</v>
      </c>
    </row>
    <row r="64" spans="1:8" ht="12.75">
      <c r="A64" s="89"/>
      <c r="B64" s="9" t="s">
        <v>106</v>
      </c>
      <c r="C64" s="90">
        <v>0.2</v>
      </c>
      <c r="D64" s="80">
        <v>10.3</v>
      </c>
      <c r="E64" s="80"/>
      <c r="F64" s="80">
        <v>1</v>
      </c>
      <c r="G64" s="80">
        <v>12.7</v>
      </c>
      <c r="H64" s="91">
        <v>24.2</v>
      </c>
    </row>
    <row r="65" spans="1:8" ht="12.75">
      <c r="A65" s="89"/>
      <c r="B65" s="9" t="s">
        <v>107</v>
      </c>
      <c r="C65" s="90">
        <v>0</v>
      </c>
      <c r="D65" s="80">
        <v>0</v>
      </c>
      <c r="E65" s="80"/>
      <c r="F65" s="80">
        <v>0</v>
      </c>
      <c r="G65" s="80">
        <v>0</v>
      </c>
      <c r="H65" s="91">
        <v>0</v>
      </c>
    </row>
    <row r="66" spans="1:8" ht="12.75">
      <c r="A66" s="89"/>
      <c r="B66" s="9" t="s">
        <v>108</v>
      </c>
      <c r="C66" s="90">
        <v>0.2</v>
      </c>
      <c r="D66" s="80">
        <v>10.3</v>
      </c>
      <c r="E66" s="80">
        <v>0</v>
      </c>
      <c r="F66" s="80">
        <v>1</v>
      </c>
      <c r="G66" s="80">
        <v>12.7</v>
      </c>
      <c r="H66" s="91">
        <v>24.2</v>
      </c>
    </row>
    <row r="67" spans="1:8" ht="12.75">
      <c r="A67" s="1" t="s">
        <v>94</v>
      </c>
      <c r="B67" s="1" t="s">
        <v>4</v>
      </c>
      <c r="C67" s="86">
        <v>7</v>
      </c>
      <c r="D67" s="87">
        <v>3</v>
      </c>
      <c r="E67" s="87"/>
      <c r="F67" s="87"/>
      <c r="G67" s="87">
        <v>8</v>
      </c>
      <c r="H67" s="88">
        <v>18</v>
      </c>
    </row>
    <row r="68" spans="1:8" ht="12.75">
      <c r="A68" s="89"/>
      <c r="B68" s="9" t="s">
        <v>106</v>
      </c>
      <c r="C68" s="90">
        <v>4.2</v>
      </c>
      <c r="D68" s="80">
        <v>0.2</v>
      </c>
      <c r="E68" s="80"/>
      <c r="F68" s="80"/>
      <c r="G68" s="80">
        <v>1.8</v>
      </c>
      <c r="H68" s="91">
        <v>6.2</v>
      </c>
    </row>
    <row r="69" spans="1:8" ht="12.75">
      <c r="A69" s="89"/>
      <c r="B69" s="9" t="s">
        <v>107</v>
      </c>
      <c r="C69" s="90">
        <v>0</v>
      </c>
      <c r="D69" s="80">
        <v>120</v>
      </c>
      <c r="E69" s="80"/>
      <c r="F69" s="80"/>
      <c r="G69" s="80">
        <v>0</v>
      </c>
      <c r="H69" s="91">
        <v>120</v>
      </c>
    </row>
    <row r="70" spans="1:8" ht="12.75">
      <c r="A70" s="89"/>
      <c r="B70" s="9" t="s">
        <v>108</v>
      </c>
      <c r="C70" s="90">
        <v>4.2</v>
      </c>
      <c r="D70" s="80">
        <v>0.21200000000000002</v>
      </c>
      <c r="E70" s="80">
        <v>0</v>
      </c>
      <c r="F70" s="80">
        <v>0</v>
      </c>
      <c r="G70" s="80">
        <v>1.8</v>
      </c>
      <c r="H70" s="91">
        <v>6.211999999999999</v>
      </c>
    </row>
    <row r="71" spans="1:8" ht="12.75">
      <c r="A71" s="1" t="s">
        <v>95</v>
      </c>
      <c r="B71" s="1" t="s">
        <v>4</v>
      </c>
      <c r="C71" s="86"/>
      <c r="D71" s="87"/>
      <c r="E71" s="87"/>
      <c r="F71" s="87"/>
      <c r="G71" s="87">
        <v>1</v>
      </c>
      <c r="H71" s="88">
        <v>1</v>
      </c>
    </row>
    <row r="72" spans="1:8" ht="12.75">
      <c r="A72" s="89"/>
      <c r="B72" s="9" t="s">
        <v>106</v>
      </c>
      <c r="C72" s="90"/>
      <c r="D72" s="80"/>
      <c r="E72" s="80"/>
      <c r="F72" s="80"/>
      <c r="G72" s="80">
        <v>0</v>
      </c>
      <c r="H72" s="91">
        <v>0</v>
      </c>
    </row>
    <row r="73" spans="1:8" ht="12.75">
      <c r="A73" s="89"/>
      <c r="B73" s="9" t="s">
        <v>107</v>
      </c>
      <c r="C73" s="90"/>
      <c r="D73" s="80"/>
      <c r="E73" s="80"/>
      <c r="F73" s="80"/>
      <c r="G73" s="80">
        <v>108</v>
      </c>
      <c r="H73" s="91">
        <v>108</v>
      </c>
    </row>
    <row r="74" spans="1:8" ht="12.75">
      <c r="A74" s="89"/>
      <c r="B74" s="9" t="s">
        <v>108</v>
      </c>
      <c r="C74" s="90">
        <v>0</v>
      </c>
      <c r="D74" s="80">
        <v>0</v>
      </c>
      <c r="E74" s="80">
        <v>0</v>
      </c>
      <c r="F74" s="80">
        <v>0</v>
      </c>
      <c r="G74" s="80">
        <v>0.0108</v>
      </c>
      <c r="H74" s="91">
        <v>0.0108</v>
      </c>
    </row>
    <row r="75" spans="1:8" ht="12.75">
      <c r="A75" s="1" t="s">
        <v>96</v>
      </c>
      <c r="B75" s="1" t="s">
        <v>4</v>
      </c>
      <c r="C75" s="86"/>
      <c r="D75" s="87">
        <v>2</v>
      </c>
      <c r="E75" s="87"/>
      <c r="F75" s="87"/>
      <c r="G75" s="87"/>
      <c r="H75" s="88">
        <v>2</v>
      </c>
    </row>
    <row r="76" spans="1:8" ht="12.75">
      <c r="A76" s="89"/>
      <c r="B76" s="9" t="s">
        <v>106</v>
      </c>
      <c r="C76" s="90"/>
      <c r="D76" s="80">
        <v>0.2</v>
      </c>
      <c r="E76" s="80"/>
      <c r="F76" s="80"/>
      <c r="G76" s="80"/>
      <c r="H76" s="91">
        <v>0.2</v>
      </c>
    </row>
    <row r="77" spans="1:8" ht="12.75">
      <c r="A77" s="89"/>
      <c r="B77" s="9" t="s">
        <v>107</v>
      </c>
      <c r="C77" s="90"/>
      <c r="D77" s="80">
        <v>0</v>
      </c>
      <c r="E77" s="80"/>
      <c r="F77" s="80"/>
      <c r="G77" s="80"/>
      <c r="H77" s="91">
        <v>0</v>
      </c>
    </row>
    <row r="78" spans="1:8" ht="12.75">
      <c r="A78" s="89"/>
      <c r="B78" s="9" t="s">
        <v>108</v>
      </c>
      <c r="C78" s="90">
        <v>0</v>
      </c>
      <c r="D78" s="80">
        <v>0.2</v>
      </c>
      <c r="E78" s="80">
        <v>0</v>
      </c>
      <c r="F78" s="80">
        <v>0</v>
      </c>
      <c r="G78" s="80">
        <v>0</v>
      </c>
      <c r="H78" s="91">
        <v>0.2</v>
      </c>
    </row>
    <row r="79" spans="1:8" ht="12.75">
      <c r="A79" s="1" t="s">
        <v>97</v>
      </c>
      <c r="B79" s="1" t="s">
        <v>4</v>
      </c>
      <c r="C79" s="86">
        <v>2</v>
      </c>
      <c r="D79" s="87">
        <v>2</v>
      </c>
      <c r="E79" s="87"/>
      <c r="F79" s="87"/>
      <c r="G79" s="87">
        <v>1</v>
      </c>
      <c r="H79" s="88">
        <v>5</v>
      </c>
    </row>
    <row r="80" spans="1:8" ht="12.75">
      <c r="A80" s="89"/>
      <c r="B80" s="9" t="s">
        <v>106</v>
      </c>
      <c r="C80" s="90">
        <v>0.4</v>
      </c>
      <c r="D80" s="80">
        <v>0.1</v>
      </c>
      <c r="E80" s="80"/>
      <c r="F80" s="80"/>
      <c r="G80" s="80">
        <v>0.1</v>
      </c>
      <c r="H80" s="91">
        <v>0.6</v>
      </c>
    </row>
    <row r="81" spans="1:8" ht="12.75">
      <c r="A81" s="89"/>
      <c r="B81" s="9" t="s">
        <v>107</v>
      </c>
      <c r="C81" s="90">
        <v>0</v>
      </c>
      <c r="D81" s="80">
        <v>100</v>
      </c>
      <c r="E81" s="80"/>
      <c r="F81" s="80"/>
      <c r="G81" s="80">
        <v>0</v>
      </c>
      <c r="H81" s="91">
        <v>100</v>
      </c>
    </row>
    <row r="82" spans="1:8" ht="12.75">
      <c r="A82" s="89"/>
      <c r="B82" s="9" t="s">
        <v>108</v>
      </c>
      <c r="C82" s="90">
        <v>0.4</v>
      </c>
      <c r="D82" s="80">
        <v>0.11</v>
      </c>
      <c r="E82" s="80">
        <v>0</v>
      </c>
      <c r="F82" s="80">
        <v>0</v>
      </c>
      <c r="G82" s="80">
        <v>0.1</v>
      </c>
      <c r="H82" s="91">
        <v>0.61</v>
      </c>
    </row>
    <row r="83" spans="1:8" ht="12.75">
      <c r="A83" s="1" t="s">
        <v>98</v>
      </c>
      <c r="B83" s="1" t="s">
        <v>4</v>
      </c>
      <c r="C83" s="86">
        <v>4</v>
      </c>
      <c r="D83" s="87"/>
      <c r="E83" s="87"/>
      <c r="F83" s="87"/>
      <c r="G83" s="87"/>
      <c r="H83" s="88">
        <v>4</v>
      </c>
    </row>
    <row r="84" spans="1:8" ht="12.75">
      <c r="A84" s="89"/>
      <c r="B84" s="9" t="s">
        <v>106</v>
      </c>
      <c r="C84" s="90">
        <v>1.8</v>
      </c>
      <c r="D84" s="80"/>
      <c r="E84" s="80"/>
      <c r="F84" s="80"/>
      <c r="G84" s="80"/>
      <c r="H84" s="91">
        <v>1.8</v>
      </c>
    </row>
    <row r="85" spans="1:8" ht="12.75">
      <c r="A85" s="89"/>
      <c r="B85" s="9" t="s">
        <v>107</v>
      </c>
      <c r="C85" s="90">
        <v>0</v>
      </c>
      <c r="D85" s="80"/>
      <c r="E85" s="80"/>
      <c r="F85" s="80"/>
      <c r="G85" s="80"/>
      <c r="H85" s="91">
        <v>0</v>
      </c>
    </row>
    <row r="86" spans="1:8" ht="12.75">
      <c r="A86" s="89"/>
      <c r="B86" s="9" t="s">
        <v>108</v>
      </c>
      <c r="C86" s="90">
        <v>1.8</v>
      </c>
      <c r="D86" s="80">
        <v>0</v>
      </c>
      <c r="E86" s="80">
        <v>0</v>
      </c>
      <c r="F86" s="80">
        <v>0</v>
      </c>
      <c r="G86" s="80">
        <v>0</v>
      </c>
      <c r="H86" s="91">
        <v>1.8</v>
      </c>
    </row>
    <row r="87" spans="1:8" ht="12.75">
      <c r="A87" s="1" t="s">
        <v>99</v>
      </c>
      <c r="B87" s="1" t="s">
        <v>4</v>
      </c>
      <c r="C87" s="86"/>
      <c r="D87" s="87"/>
      <c r="E87" s="87"/>
      <c r="F87" s="87"/>
      <c r="G87" s="87">
        <v>1</v>
      </c>
      <c r="H87" s="88">
        <v>1</v>
      </c>
    </row>
    <row r="88" spans="1:8" ht="12.75">
      <c r="A88" s="89"/>
      <c r="B88" s="9" t="s">
        <v>106</v>
      </c>
      <c r="C88" s="90"/>
      <c r="D88" s="80"/>
      <c r="E88" s="80"/>
      <c r="F88" s="80"/>
      <c r="G88" s="80">
        <v>0.1</v>
      </c>
      <c r="H88" s="91">
        <v>0.1</v>
      </c>
    </row>
    <row r="89" spans="1:8" ht="12.75">
      <c r="A89" s="89"/>
      <c r="B89" s="9" t="s">
        <v>107</v>
      </c>
      <c r="C89" s="90"/>
      <c r="D89" s="80"/>
      <c r="E89" s="80"/>
      <c r="F89" s="80"/>
      <c r="G89" s="80">
        <v>0</v>
      </c>
      <c r="H89" s="91">
        <v>0</v>
      </c>
    </row>
    <row r="90" spans="1:8" ht="12.75">
      <c r="A90" s="89"/>
      <c r="B90" s="9" t="s">
        <v>108</v>
      </c>
      <c r="C90" s="90">
        <v>0</v>
      </c>
      <c r="D90" s="80">
        <v>0</v>
      </c>
      <c r="E90" s="80">
        <v>0</v>
      </c>
      <c r="F90" s="80">
        <v>0</v>
      </c>
      <c r="G90" s="80">
        <v>0.1</v>
      </c>
      <c r="H90" s="91">
        <v>0.1</v>
      </c>
    </row>
    <row r="91" spans="1:8" ht="12.75">
      <c r="A91" s="1" t="s">
        <v>100</v>
      </c>
      <c r="B91" s="1" t="s">
        <v>4</v>
      </c>
      <c r="C91" s="86"/>
      <c r="D91" s="87"/>
      <c r="E91" s="87"/>
      <c r="F91" s="87"/>
      <c r="G91" s="87">
        <v>1</v>
      </c>
      <c r="H91" s="88">
        <v>1</v>
      </c>
    </row>
    <row r="92" spans="1:8" ht="12.75">
      <c r="A92" s="89"/>
      <c r="B92" s="9" t="s">
        <v>106</v>
      </c>
      <c r="C92" s="90"/>
      <c r="D92" s="80"/>
      <c r="E92" s="80"/>
      <c r="F92" s="80"/>
      <c r="G92" s="80">
        <v>0</v>
      </c>
      <c r="H92" s="91">
        <v>0</v>
      </c>
    </row>
    <row r="93" spans="1:8" ht="12.75">
      <c r="A93" s="89"/>
      <c r="B93" s="9" t="s">
        <v>107</v>
      </c>
      <c r="C93" s="90"/>
      <c r="D93" s="80"/>
      <c r="E93" s="80"/>
      <c r="F93" s="80"/>
      <c r="G93" s="80">
        <v>108</v>
      </c>
      <c r="H93" s="91">
        <v>108</v>
      </c>
    </row>
    <row r="94" spans="1:8" ht="12.75">
      <c r="A94" s="89"/>
      <c r="B94" s="9" t="s">
        <v>108</v>
      </c>
      <c r="C94" s="90">
        <v>0</v>
      </c>
      <c r="D94" s="80">
        <v>0</v>
      </c>
      <c r="E94" s="80">
        <v>0</v>
      </c>
      <c r="F94" s="80">
        <v>0</v>
      </c>
      <c r="G94" s="80">
        <v>0.0108</v>
      </c>
      <c r="H94" s="91">
        <v>0.0108</v>
      </c>
    </row>
    <row r="95" spans="1:8" ht="12.75">
      <c r="A95" s="1" t="s">
        <v>101</v>
      </c>
      <c r="B95" s="1" t="s">
        <v>4</v>
      </c>
      <c r="C95" s="86"/>
      <c r="D95" s="87">
        <v>2</v>
      </c>
      <c r="E95" s="87"/>
      <c r="F95" s="87"/>
      <c r="G95" s="87">
        <v>5</v>
      </c>
      <c r="H95" s="88">
        <v>7</v>
      </c>
    </row>
    <row r="96" spans="1:8" ht="12.75">
      <c r="A96" s="89"/>
      <c r="B96" s="9" t="s">
        <v>106</v>
      </c>
      <c r="C96" s="90"/>
      <c r="D96" s="80">
        <v>0.1</v>
      </c>
      <c r="E96" s="80"/>
      <c r="F96" s="80"/>
      <c r="G96" s="80">
        <v>0.3</v>
      </c>
      <c r="H96" s="91">
        <v>0.4</v>
      </c>
    </row>
    <row r="97" spans="1:8" ht="12.75">
      <c r="A97" s="89"/>
      <c r="B97" s="9" t="s">
        <v>107</v>
      </c>
      <c r="C97" s="90"/>
      <c r="D97" s="80">
        <v>1140</v>
      </c>
      <c r="E97" s="80"/>
      <c r="F97" s="80"/>
      <c r="G97" s="80">
        <v>1036</v>
      </c>
      <c r="H97" s="91">
        <v>2176</v>
      </c>
    </row>
    <row r="98" spans="1:8" ht="12.75">
      <c r="A98" s="89"/>
      <c r="B98" s="9" t="s">
        <v>108</v>
      </c>
      <c r="C98" s="90">
        <v>0</v>
      </c>
      <c r="D98" s="80">
        <v>0.21400000000000002</v>
      </c>
      <c r="E98" s="80">
        <v>0</v>
      </c>
      <c r="F98" s="80">
        <v>0</v>
      </c>
      <c r="G98" s="80">
        <v>0.40360000000000007</v>
      </c>
      <c r="H98" s="91">
        <v>0.6176</v>
      </c>
    </row>
    <row r="99" spans="1:8" ht="12.75">
      <c r="A99" s="1" t="s">
        <v>102</v>
      </c>
      <c r="B99" s="1" t="s">
        <v>4</v>
      </c>
      <c r="C99" s="86"/>
      <c r="D99" s="87">
        <v>101</v>
      </c>
      <c r="E99" s="87"/>
      <c r="F99" s="87">
        <v>1</v>
      </c>
      <c r="G99" s="87">
        <v>13</v>
      </c>
      <c r="H99" s="88">
        <v>115</v>
      </c>
    </row>
    <row r="100" spans="1:8" ht="12.75">
      <c r="A100" s="89"/>
      <c r="B100" s="9" t="s">
        <v>106</v>
      </c>
      <c r="C100" s="90"/>
      <c r="D100" s="80">
        <v>84.4</v>
      </c>
      <c r="E100" s="80"/>
      <c r="F100" s="80">
        <v>0.1</v>
      </c>
      <c r="G100" s="80">
        <v>2.9</v>
      </c>
      <c r="H100" s="91">
        <v>87.4</v>
      </c>
    </row>
    <row r="101" spans="1:8" ht="12.75">
      <c r="A101" s="89"/>
      <c r="B101" s="9" t="s">
        <v>107</v>
      </c>
      <c r="C101" s="90"/>
      <c r="D101" s="80">
        <v>0</v>
      </c>
      <c r="E101" s="80"/>
      <c r="F101" s="80">
        <v>0</v>
      </c>
      <c r="G101" s="80">
        <v>0</v>
      </c>
      <c r="H101" s="91">
        <v>0</v>
      </c>
    </row>
    <row r="102" spans="1:8" ht="12.75">
      <c r="A102" s="89"/>
      <c r="B102" s="9" t="s">
        <v>108</v>
      </c>
      <c r="C102" s="90">
        <v>0</v>
      </c>
      <c r="D102" s="80">
        <v>84.4</v>
      </c>
      <c r="E102" s="80">
        <v>0</v>
      </c>
      <c r="F102" s="80">
        <v>0.1</v>
      </c>
      <c r="G102" s="80">
        <v>2.9</v>
      </c>
      <c r="H102" s="91">
        <v>87.4</v>
      </c>
    </row>
    <row r="103" spans="1:8" ht="12.75">
      <c r="A103" s="1" t="s">
        <v>103</v>
      </c>
      <c r="B103" s="1" t="s">
        <v>4</v>
      </c>
      <c r="C103" s="86"/>
      <c r="D103" s="87">
        <v>1</v>
      </c>
      <c r="E103" s="87"/>
      <c r="F103" s="87"/>
      <c r="G103" s="87">
        <v>6</v>
      </c>
      <c r="H103" s="88">
        <v>7</v>
      </c>
    </row>
    <row r="104" spans="1:8" ht="12.75">
      <c r="A104" s="89"/>
      <c r="B104" s="9" t="s">
        <v>106</v>
      </c>
      <c r="C104" s="90"/>
      <c r="D104" s="80">
        <v>0.1</v>
      </c>
      <c r="E104" s="80"/>
      <c r="F104" s="80"/>
      <c r="G104" s="80">
        <v>1</v>
      </c>
      <c r="H104" s="91">
        <v>1.1</v>
      </c>
    </row>
    <row r="105" spans="1:8" ht="12.75">
      <c r="A105" s="89"/>
      <c r="B105" s="9" t="s">
        <v>107</v>
      </c>
      <c r="C105" s="90"/>
      <c r="D105" s="80">
        <v>0</v>
      </c>
      <c r="E105" s="80"/>
      <c r="F105" s="80"/>
      <c r="G105" s="80">
        <v>0</v>
      </c>
      <c r="H105" s="91">
        <v>0</v>
      </c>
    </row>
    <row r="106" spans="1:8" ht="12.75">
      <c r="A106" s="89"/>
      <c r="B106" s="9" t="s">
        <v>108</v>
      </c>
      <c r="C106" s="90">
        <v>0</v>
      </c>
      <c r="D106" s="80">
        <v>0.1</v>
      </c>
      <c r="E106" s="80">
        <v>0</v>
      </c>
      <c r="F106" s="80">
        <v>0</v>
      </c>
      <c r="G106" s="80">
        <v>1</v>
      </c>
      <c r="H106" s="91">
        <v>1.1</v>
      </c>
    </row>
    <row r="107" spans="1:8" ht="12.75">
      <c r="A107" s="1" t="s">
        <v>104</v>
      </c>
      <c r="B107" s="1" t="s">
        <v>4</v>
      </c>
      <c r="C107" s="86"/>
      <c r="D107" s="87">
        <v>1</v>
      </c>
      <c r="E107" s="87"/>
      <c r="F107" s="87"/>
      <c r="G107" s="87"/>
      <c r="H107" s="88">
        <v>1</v>
      </c>
    </row>
    <row r="108" spans="1:8" ht="12.75">
      <c r="A108" s="89"/>
      <c r="B108" s="9" t="s">
        <v>106</v>
      </c>
      <c r="C108" s="90"/>
      <c r="D108" s="80">
        <v>0</v>
      </c>
      <c r="E108" s="80"/>
      <c r="F108" s="80"/>
      <c r="G108" s="80"/>
      <c r="H108" s="91">
        <v>0</v>
      </c>
    </row>
    <row r="109" spans="1:8" ht="12.75">
      <c r="A109" s="89"/>
      <c r="B109" s="9" t="s">
        <v>107</v>
      </c>
      <c r="C109" s="90"/>
      <c r="D109" s="80">
        <v>100</v>
      </c>
      <c r="E109" s="80"/>
      <c r="F109" s="80"/>
      <c r="G109" s="80"/>
      <c r="H109" s="91">
        <v>100</v>
      </c>
    </row>
    <row r="110" spans="1:8" ht="12.75">
      <c r="A110" s="89"/>
      <c r="B110" s="9" t="s">
        <v>108</v>
      </c>
      <c r="C110" s="90">
        <v>0</v>
      </c>
      <c r="D110" s="80">
        <v>0.01</v>
      </c>
      <c r="E110" s="80">
        <v>0</v>
      </c>
      <c r="F110" s="80">
        <v>0</v>
      </c>
      <c r="G110" s="80">
        <v>0</v>
      </c>
      <c r="H110" s="91">
        <v>0.01</v>
      </c>
    </row>
    <row r="111" spans="1:8" ht="12.75">
      <c r="A111" s="92" t="s">
        <v>46</v>
      </c>
      <c r="B111" s="93"/>
      <c r="C111" s="94">
        <v>29</v>
      </c>
      <c r="D111" s="95">
        <v>596</v>
      </c>
      <c r="E111" s="95">
        <v>1</v>
      </c>
      <c r="F111" s="95">
        <v>17</v>
      </c>
      <c r="G111" s="95">
        <v>698</v>
      </c>
      <c r="H111" s="96">
        <v>1341</v>
      </c>
    </row>
    <row r="112" spans="1:8" ht="12.75">
      <c r="A112" s="36" t="s">
        <v>109</v>
      </c>
      <c r="B112" s="37"/>
      <c r="C112" s="65">
        <v>13.2</v>
      </c>
      <c r="D112" s="66">
        <v>233.5</v>
      </c>
      <c r="E112" s="66">
        <v>1</v>
      </c>
      <c r="F112" s="66">
        <v>4.8</v>
      </c>
      <c r="G112" s="66">
        <v>231.8</v>
      </c>
      <c r="H112" s="67">
        <v>484.3</v>
      </c>
    </row>
    <row r="113" spans="1:8" ht="12.75">
      <c r="A113" s="36" t="s">
        <v>110</v>
      </c>
      <c r="B113" s="37"/>
      <c r="C113" s="65">
        <v>0</v>
      </c>
      <c r="D113" s="66">
        <v>1460</v>
      </c>
      <c r="E113" s="66">
        <v>0</v>
      </c>
      <c r="F113" s="66">
        <v>0</v>
      </c>
      <c r="G113" s="66">
        <v>1252</v>
      </c>
      <c r="H113" s="67">
        <v>2712</v>
      </c>
    </row>
    <row r="114" spans="1:8" ht="12.75">
      <c r="A114" s="30" t="s">
        <v>111</v>
      </c>
      <c r="B114" s="38"/>
      <c r="C114" s="68">
        <v>13.2</v>
      </c>
      <c r="D114" s="69">
        <v>233.64599999999993</v>
      </c>
      <c r="E114" s="69">
        <v>1</v>
      </c>
      <c r="F114" s="69">
        <v>4.8</v>
      </c>
      <c r="G114" s="69">
        <v>231.92519999999996</v>
      </c>
      <c r="H114" s="70">
        <v>484.5712000000001</v>
      </c>
    </row>
    <row r="115" ht="12.75">
      <c r="A115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47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10" width="9.7109375" style="0" customWidth="1"/>
    <col min="11" max="11" width="11.57421875" style="0" bestFit="1" customWidth="1"/>
  </cols>
  <sheetData>
    <row r="1" ht="12.75">
      <c r="A1" s="26" t="s">
        <v>193</v>
      </c>
    </row>
    <row r="3" spans="1:2" ht="12.75">
      <c r="A3" s="2" t="s">
        <v>2</v>
      </c>
      <c r="B3" s="19" t="s">
        <v>202</v>
      </c>
    </row>
    <row r="5" spans="1:7" ht="12.75" hidden="1">
      <c r="A5" s="1"/>
      <c r="B5" s="3"/>
      <c r="C5" s="2" t="s">
        <v>26</v>
      </c>
      <c r="D5" s="3"/>
      <c r="E5" s="3"/>
      <c r="F5" s="3"/>
      <c r="G5" s="4"/>
    </row>
    <row r="6" spans="1:7" ht="25.5">
      <c r="A6" s="2" t="s">
        <v>48</v>
      </c>
      <c r="B6" s="2" t="s">
        <v>25</v>
      </c>
      <c r="C6" s="83" t="s">
        <v>28</v>
      </c>
      <c r="D6" s="84" t="s">
        <v>105</v>
      </c>
      <c r="E6" s="84" t="s">
        <v>72</v>
      </c>
      <c r="F6" s="84" t="s">
        <v>31</v>
      </c>
      <c r="G6" s="85" t="s">
        <v>0</v>
      </c>
    </row>
    <row r="7" spans="1:7" ht="12.75">
      <c r="A7" s="1" t="s">
        <v>82</v>
      </c>
      <c r="B7" s="1" t="s">
        <v>4</v>
      </c>
      <c r="C7" s="86"/>
      <c r="D7" s="87">
        <v>1</v>
      </c>
      <c r="E7" s="87"/>
      <c r="F7" s="87"/>
      <c r="G7" s="88">
        <v>1</v>
      </c>
    </row>
    <row r="8" spans="1:7" ht="12.75">
      <c r="A8" s="89"/>
      <c r="B8" s="90" t="s">
        <v>106</v>
      </c>
      <c r="C8" s="90"/>
      <c r="D8" s="80">
        <v>1</v>
      </c>
      <c r="E8" s="80"/>
      <c r="F8" s="80"/>
      <c r="G8" s="91">
        <v>1</v>
      </c>
    </row>
    <row r="9" spans="1:7" ht="12.75">
      <c r="A9" s="89"/>
      <c r="B9" s="90" t="s">
        <v>107</v>
      </c>
      <c r="C9" s="90"/>
      <c r="D9" s="80">
        <v>0</v>
      </c>
      <c r="E9" s="80"/>
      <c r="F9" s="80"/>
      <c r="G9" s="91">
        <v>0</v>
      </c>
    </row>
    <row r="10" spans="1:7" ht="12.75">
      <c r="A10" s="89"/>
      <c r="B10" s="90" t="s">
        <v>108</v>
      </c>
      <c r="C10" s="90">
        <v>0</v>
      </c>
      <c r="D10" s="80">
        <v>1</v>
      </c>
      <c r="E10" s="80">
        <v>0</v>
      </c>
      <c r="F10" s="80">
        <v>0</v>
      </c>
      <c r="G10" s="91">
        <v>1</v>
      </c>
    </row>
    <row r="11" spans="1:7" ht="12.75">
      <c r="A11" s="1" t="s">
        <v>86</v>
      </c>
      <c r="B11" s="1" t="s">
        <v>4</v>
      </c>
      <c r="C11" s="86">
        <v>1</v>
      </c>
      <c r="D11" s="87">
        <v>1</v>
      </c>
      <c r="E11" s="87"/>
      <c r="F11" s="87"/>
      <c r="G11" s="88">
        <v>2</v>
      </c>
    </row>
    <row r="12" spans="1:7" ht="12.75">
      <c r="A12" s="89"/>
      <c r="B12" s="90" t="s">
        <v>106</v>
      </c>
      <c r="C12" s="90">
        <v>0.1</v>
      </c>
      <c r="D12" s="80">
        <v>0.1</v>
      </c>
      <c r="E12" s="80"/>
      <c r="F12" s="80"/>
      <c r="G12" s="91">
        <v>0.2</v>
      </c>
    </row>
    <row r="13" spans="1:7" ht="12.75">
      <c r="A13" s="89"/>
      <c r="B13" s="90" t="s">
        <v>107</v>
      </c>
      <c r="C13" s="90">
        <v>0</v>
      </c>
      <c r="D13" s="80">
        <v>0</v>
      </c>
      <c r="E13" s="80"/>
      <c r="F13" s="80"/>
      <c r="G13" s="91">
        <v>0</v>
      </c>
    </row>
    <row r="14" spans="1:7" ht="12.75">
      <c r="A14" s="89"/>
      <c r="B14" s="90" t="s">
        <v>108</v>
      </c>
      <c r="C14" s="90">
        <v>0.1</v>
      </c>
      <c r="D14" s="80">
        <v>0.1</v>
      </c>
      <c r="E14" s="80">
        <v>0</v>
      </c>
      <c r="F14" s="80">
        <v>0</v>
      </c>
      <c r="G14" s="91">
        <v>0.2</v>
      </c>
    </row>
    <row r="15" spans="1:7" ht="12.75">
      <c r="A15" s="1" t="s">
        <v>88</v>
      </c>
      <c r="B15" s="1" t="s">
        <v>4</v>
      </c>
      <c r="C15" s="86"/>
      <c r="D15" s="87">
        <v>1</v>
      </c>
      <c r="E15" s="87"/>
      <c r="F15" s="87"/>
      <c r="G15" s="88">
        <v>1</v>
      </c>
    </row>
    <row r="16" spans="1:7" ht="12.75">
      <c r="A16" s="89"/>
      <c r="B16" s="90" t="s">
        <v>106</v>
      </c>
      <c r="C16" s="90"/>
      <c r="D16" s="80">
        <v>0.1</v>
      </c>
      <c r="E16" s="80"/>
      <c r="F16" s="80"/>
      <c r="G16" s="91">
        <v>0.1</v>
      </c>
    </row>
    <row r="17" spans="1:7" ht="12.75">
      <c r="A17" s="89"/>
      <c r="B17" s="90" t="s">
        <v>107</v>
      </c>
      <c r="C17" s="90"/>
      <c r="D17" s="80">
        <v>0</v>
      </c>
      <c r="E17" s="80"/>
      <c r="F17" s="80"/>
      <c r="G17" s="91">
        <v>0</v>
      </c>
    </row>
    <row r="18" spans="1:7" ht="12.75">
      <c r="A18" s="89"/>
      <c r="B18" s="90" t="s">
        <v>108</v>
      </c>
      <c r="C18" s="90">
        <v>0</v>
      </c>
      <c r="D18" s="80">
        <v>0.1</v>
      </c>
      <c r="E18" s="80">
        <v>0</v>
      </c>
      <c r="F18" s="80">
        <v>0</v>
      </c>
      <c r="G18" s="91">
        <v>0.1</v>
      </c>
    </row>
    <row r="19" spans="1:7" ht="12.75">
      <c r="A19" s="1" t="s">
        <v>89</v>
      </c>
      <c r="B19" s="1" t="s">
        <v>4</v>
      </c>
      <c r="C19" s="86"/>
      <c r="D19" s="87"/>
      <c r="E19" s="87">
        <v>1</v>
      </c>
      <c r="F19" s="87"/>
      <c r="G19" s="88">
        <v>1</v>
      </c>
    </row>
    <row r="20" spans="1:7" ht="12.75">
      <c r="A20" s="89"/>
      <c r="B20" s="90" t="s">
        <v>106</v>
      </c>
      <c r="C20" s="90"/>
      <c r="D20" s="80"/>
      <c r="E20" s="80">
        <v>0.1</v>
      </c>
      <c r="F20" s="80"/>
      <c r="G20" s="91">
        <v>0.1</v>
      </c>
    </row>
    <row r="21" spans="1:7" ht="12.75">
      <c r="A21" s="89"/>
      <c r="B21" s="90" t="s">
        <v>107</v>
      </c>
      <c r="C21" s="90"/>
      <c r="D21" s="80"/>
      <c r="E21" s="80">
        <v>0</v>
      </c>
      <c r="F21" s="80"/>
      <c r="G21" s="91">
        <v>0</v>
      </c>
    </row>
    <row r="22" spans="1:7" ht="12.75">
      <c r="A22" s="89"/>
      <c r="B22" s="90" t="s">
        <v>108</v>
      </c>
      <c r="C22" s="90">
        <v>0</v>
      </c>
      <c r="D22" s="80">
        <v>0</v>
      </c>
      <c r="E22" s="80">
        <v>0.1</v>
      </c>
      <c r="F22" s="80">
        <v>0</v>
      </c>
      <c r="G22" s="91">
        <v>0.1</v>
      </c>
    </row>
    <row r="23" spans="1:7" ht="12.75">
      <c r="A23" s="1" t="s">
        <v>92</v>
      </c>
      <c r="B23" s="1" t="s">
        <v>4</v>
      </c>
      <c r="C23" s="86">
        <v>1</v>
      </c>
      <c r="D23" s="87">
        <v>4</v>
      </c>
      <c r="E23" s="87"/>
      <c r="F23" s="87"/>
      <c r="G23" s="88">
        <v>5</v>
      </c>
    </row>
    <row r="24" spans="1:7" ht="12.75">
      <c r="A24" s="89"/>
      <c r="B24" s="90" t="s">
        <v>106</v>
      </c>
      <c r="C24" s="90">
        <v>0.1</v>
      </c>
      <c r="D24" s="80">
        <v>2.2</v>
      </c>
      <c r="E24" s="80"/>
      <c r="F24" s="80"/>
      <c r="G24" s="91">
        <v>2.3</v>
      </c>
    </row>
    <row r="25" spans="1:7" ht="12.75">
      <c r="A25" s="89"/>
      <c r="B25" s="90" t="s">
        <v>107</v>
      </c>
      <c r="C25" s="90">
        <v>0</v>
      </c>
      <c r="D25" s="80">
        <v>0</v>
      </c>
      <c r="E25" s="80"/>
      <c r="F25" s="80"/>
      <c r="G25" s="91">
        <v>0</v>
      </c>
    </row>
    <row r="26" spans="1:7" ht="12.75">
      <c r="A26" s="89"/>
      <c r="B26" s="90" t="s">
        <v>108</v>
      </c>
      <c r="C26" s="90">
        <v>0.1</v>
      </c>
      <c r="D26" s="80">
        <v>2.2</v>
      </c>
      <c r="E26" s="80">
        <v>0</v>
      </c>
      <c r="F26" s="80">
        <v>0</v>
      </c>
      <c r="G26" s="91">
        <v>2.3</v>
      </c>
    </row>
    <row r="27" spans="1:7" ht="12.75">
      <c r="A27" s="1" t="s">
        <v>93</v>
      </c>
      <c r="B27" s="1" t="s">
        <v>4</v>
      </c>
      <c r="C27" s="86">
        <v>4</v>
      </c>
      <c r="D27" s="87">
        <v>2</v>
      </c>
      <c r="E27" s="87"/>
      <c r="F27" s="87"/>
      <c r="G27" s="88">
        <v>6</v>
      </c>
    </row>
    <row r="28" spans="1:7" ht="12.75">
      <c r="A28" s="89"/>
      <c r="B28" s="90" t="s">
        <v>106</v>
      </c>
      <c r="C28" s="90">
        <v>0.4</v>
      </c>
      <c r="D28" s="80">
        <v>0.6</v>
      </c>
      <c r="E28" s="80"/>
      <c r="F28" s="80"/>
      <c r="G28" s="91">
        <v>1</v>
      </c>
    </row>
    <row r="29" spans="1:7" ht="12.75">
      <c r="A29" s="89"/>
      <c r="B29" s="90" t="s">
        <v>107</v>
      </c>
      <c r="C29" s="90">
        <v>0</v>
      </c>
      <c r="D29" s="80">
        <v>0</v>
      </c>
      <c r="E29" s="80"/>
      <c r="F29" s="80"/>
      <c r="G29" s="91">
        <v>0</v>
      </c>
    </row>
    <row r="30" spans="1:7" ht="12.75">
      <c r="A30" s="89"/>
      <c r="B30" s="90" t="s">
        <v>108</v>
      </c>
      <c r="C30" s="90">
        <v>0.4</v>
      </c>
      <c r="D30" s="80">
        <v>0.6</v>
      </c>
      <c r="E30" s="80">
        <v>0</v>
      </c>
      <c r="F30" s="80">
        <v>0</v>
      </c>
      <c r="G30" s="91">
        <v>1</v>
      </c>
    </row>
    <row r="31" spans="1:7" ht="12.75">
      <c r="A31" s="1" t="s">
        <v>102</v>
      </c>
      <c r="B31" s="1" t="s">
        <v>4</v>
      </c>
      <c r="C31" s="86"/>
      <c r="D31" s="87"/>
      <c r="E31" s="87"/>
      <c r="F31" s="87">
        <v>1</v>
      </c>
      <c r="G31" s="88">
        <v>1</v>
      </c>
    </row>
    <row r="32" spans="1:7" ht="12.75">
      <c r="A32" s="89"/>
      <c r="B32" s="90" t="s">
        <v>106</v>
      </c>
      <c r="C32" s="90"/>
      <c r="D32" s="80"/>
      <c r="E32" s="80"/>
      <c r="F32" s="80">
        <v>0.1</v>
      </c>
      <c r="G32" s="91">
        <v>0.1</v>
      </c>
    </row>
    <row r="33" spans="1:7" ht="12.75">
      <c r="A33" s="89"/>
      <c r="B33" s="90" t="s">
        <v>107</v>
      </c>
      <c r="C33" s="90"/>
      <c r="D33" s="80"/>
      <c r="E33" s="80"/>
      <c r="F33" s="80">
        <v>0</v>
      </c>
      <c r="G33" s="91">
        <v>0</v>
      </c>
    </row>
    <row r="34" spans="1:7" ht="12.75">
      <c r="A34" s="89"/>
      <c r="B34" s="90" t="s">
        <v>108</v>
      </c>
      <c r="C34" s="90">
        <v>0</v>
      </c>
      <c r="D34" s="80">
        <v>0</v>
      </c>
      <c r="E34" s="80">
        <v>0</v>
      </c>
      <c r="F34" s="80">
        <v>0.1</v>
      </c>
      <c r="G34" s="91">
        <v>0.1</v>
      </c>
    </row>
    <row r="35" spans="1:7" ht="12.75">
      <c r="A35" s="92" t="s">
        <v>46</v>
      </c>
      <c r="B35" s="93"/>
      <c r="C35" s="94">
        <v>6</v>
      </c>
      <c r="D35" s="95">
        <v>9</v>
      </c>
      <c r="E35" s="95">
        <v>1</v>
      </c>
      <c r="F35" s="95">
        <v>1</v>
      </c>
      <c r="G35" s="96">
        <v>17</v>
      </c>
    </row>
    <row r="36" spans="1:7" ht="12.75">
      <c r="A36" s="36" t="s">
        <v>109</v>
      </c>
      <c r="B36" s="37"/>
      <c r="C36" s="65">
        <v>0.6</v>
      </c>
      <c r="D36" s="66">
        <v>4</v>
      </c>
      <c r="E36" s="66">
        <v>0.1</v>
      </c>
      <c r="F36" s="66">
        <v>0.1</v>
      </c>
      <c r="G36" s="67">
        <v>4.8</v>
      </c>
    </row>
    <row r="37" spans="1:7" ht="12.75">
      <c r="A37" s="36" t="s">
        <v>110</v>
      </c>
      <c r="B37" s="37"/>
      <c r="C37" s="65">
        <v>0</v>
      </c>
      <c r="D37" s="66">
        <v>0</v>
      </c>
      <c r="E37" s="66">
        <v>0</v>
      </c>
      <c r="F37" s="66">
        <v>0</v>
      </c>
      <c r="G37" s="67">
        <v>0</v>
      </c>
    </row>
    <row r="38" spans="1:7" ht="12.75">
      <c r="A38" s="30" t="s">
        <v>111</v>
      </c>
      <c r="B38" s="38"/>
      <c r="C38" s="68">
        <v>0.6</v>
      </c>
      <c r="D38" s="69">
        <v>4</v>
      </c>
      <c r="E38" s="69">
        <v>0.1</v>
      </c>
      <c r="F38" s="69">
        <v>0.1</v>
      </c>
      <c r="G38" s="70">
        <v>4.8</v>
      </c>
    </row>
    <row r="115" ht="12.75">
      <c r="A115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47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F1"/>
    </sheetView>
  </sheetViews>
  <sheetFormatPr defaultColWidth="11.421875" defaultRowHeight="12.75"/>
  <cols>
    <col min="1" max="1" width="15.8515625" style="198" customWidth="1"/>
    <col min="2" max="2" width="33.57421875" style="198" customWidth="1"/>
    <col min="3" max="6" width="12.7109375" style="198" customWidth="1"/>
    <col min="7" max="16384" width="11.421875" style="198" customWidth="1"/>
  </cols>
  <sheetData>
    <row r="1" spans="1:6" ht="12.75">
      <c r="A1" s="244" t="s">
        <v>203</v>
      </c>
      <c r="B1" s="244"/>
      <c r="C1" s="244"/>
      <c r="D1" s="244"/>
      <c r="E1" s="244"/>
      <c r="F1" s="244"/>
    </row>
    <row r="2" spans="1:2" ht="12.75">
      <c r="A2"/>
      <c r="B2"/>
    </row>
    <row r="3" spans="1:2" ht="12.75">
      <c r="A3" s="2" t="s">
        <v>204</v>
      </c>
      <c r="B3" s="19" t="s">
        <v>1</v>
      </c>
    </row>
    <row r="5" spans="1:6" ht="12.75" hidden="1">
      <c r="A5" s="1"/>
      <c r="B5" s="3"/>
      <c r="C5" s="2" t="s">
        <v>205</v>
      </c>
      <c r="D5" s="3"/>
      <c r="E5" s="3"/>
      <c r="F5" s="4"/>
    </row>
    <row r="6" spans="1:6" ht="38.25">
      <c r="A6" s="215" t="s">
        <v>206</v>
      </c>
      <c r="B6" s="2" t="s">
        <v>207</v>
      </c>
      <c r="C6" s="24" t="s">
        <v>208</v>
      </c>
      <c r="D6" s="25" t="s">
        <v>209</v>
      </c>
      <c r="E6" s="25" t="s">
        <v>210</v>
      </c>
      <c r="F6" s="199" t="s">
        <v>211</v>
      </c>
    </row>
    <row r="7" spans="1:6" ht="12.75">
      <c r="A7" s="200" t="s">
        <v>212</v>
      </c>
      <c r="B7" s="200" t="s">
        <v>213</v>
      </c>
      <c r="C7" s="86">
        <v>359</v>
      </c>
      <c r="D7" s="201">
        <v>119</v>
      </c>
      <c r="E7" s="87">
        <v>11</v>
      </c>
      <c r="F7" s="202">
        <v>252</v>
      </c>
    </row>
    <row r="8" spans="1:6" ht="12.75">
      <c r="A8" s="89"/>
      <c r="B8" s="203" t="s">
        <v>214</v>
      </c>
      <c r="C8" s="204">
        <v>34</v>
      </c>
      <c r="D8" s="205">
        <v>35</v>
      </c>
      <c r="E8" s="206">
        <v>0</v>
      </c>
      <c r="F8" s="207">
        <v>1</v>
      </c>
    </row>
    <row r="9" spans="1:6" ht="12.75">
      <c r="A9" s="89"/>
      <c r="B9" s="203" t="s">
        <v>215</v>
      </c>
      <c r="C9" s="204">
        <v>5</v>
      </c>
      <c r="D9" s="205">
        <v>2</v>
      </c>
      <c r="E9" s="206">
        <v>0</v>
      </c>
      <c r="F9" s="207">
        <v>3</v>
      </c>
    </row>
    <row r="10" spans="1:6" ht="12.75">
      <c r="A10" s="89"/>
      <c r="B10" s="203" t="s">
        <v>216</v>
      </c>
      <c r="C10" s="204">
        <v>37</v>
      </c>
      <c r="D10" s="205">
        <v>28</v>
      </c>
      <c r="E10" s="206">
        <v>10</v>
      </c>
      <c r="F10" s="207">
        <v>12</v>
      </c>
    </row>
    <row r="11" spans="1:6" ht="12.75">
      <c r="A11" s="89"/>
      <c r="B11" s="203" t="s">
        <v>217</v>
      </c>
      <c r="C11" s="204">
        <v>250</v>
      </c>
      <c r="D11" s="205">
        <v>52</v>
      </c>
      <c r="E11" s="206">
        <v>3</v>
      </c>
      <c r="F11" s="207">
        <v>200</v>
      </c>
    </row>
    <row r="12" spans="1:6" ht="12.75">
      <c r="A12" s="89"/>
      <c r="B12" s="203" t="s">
        <v>218</v>
      </c>
      <c r="C12" s="204">
        <v>20</v>
      </c>
      <c r="D12" s="205">
        <v>13</v>
      </c>
      <c r="E12" s="206">
        <v>0</v>
      </c>
      <c r="F12" s="207">
        <v>8</v>
      </c>
    </row>
    <row r="13" spans="1:6" ht="12.75">
      <c r="A13" s="89"/>
      <c r="B13" s="203" t="s">
        <v>219</v>
      </c>
      <c r="C13" s="204">
        <v>9</v>
      </c>
      <c r="D13" s="205">
        <v>7</v>
      </c>
      <c r="E13" s="206">
        <v>0</v>
      </c>
      <c r="F13" s="207">
        <v>3</v>
      </c>
    </row>
    <row r="14" spans="1:6" ht="12.75">
      <c r="A14" s="89"/>
      <c r="B14" s="203" t="s">
        <v>220</v>
      </c>
      <c r="C14" s="204">
        <v>1</v>
      </c>
      <c r="D14" s="205">
        <v>1</v>
      </c>
      <c r="E14" s="206">
        <v>0</v>
      </c>
      <c r="F14" s="207">
        <v>0</v>
      </c>
    </row>
    <row r="15" spans="1:6" ht="12.75">
      <c r="A15" s="200" t="s">
        <v>221</v>
      </c>
      <c r="B15" s="200" t="s">
        <v>222</v>
      </c>
      <c r="C15" s="86">
        <v>295</v>
      </c>
      <c r="D15" s="201">
        <v>37</v>
      </c>
      <c r="E15" s="87">
        <v>2</v>
      </c>
      <c r="F15" s="202">
        <v>261</v>
      </c>
    </row>
    <row r="16" spans="1:6" ht="12.75">
      <c r="A16" s="89"/>
      <c r="B16" s="203" t="s">
        <v>223</v>
      </c>
      <c r="C16" s="204">
        <v>43</v>
      </c>
      <c r="D16" s="205">
        <v>43</v>
      </c>
      <c r="E16" s="206">
        <v>7</v>
      </c>
      <c r="F16" s="207">
        <v>1</v>
      </c>
    </row>
    <row r="17" spans="1:6" ht="12.75">
      <c r="A17" s="89"/>
      <c r="B17" s="203" t="s">
        <v>224</v>
      </c>
      <c r="C17" s="204">
        <v>129</v>
      </c>
      <c r="D17" s="205">
        <v>136</v>
      </c>
      <c r="E17" s="206">
        <v>25</v>
      </c>
      <c r="F17" s="207">
        <v>0</v>
      </c>
    </row>
    <row r="18" spans="1:6" ht="12.75">
      <c r="A18" s="89"/>
      <c r="B18" s="203" t="s">
        <v>225</v>
      </c>
      <c r="C18" s="204">
        <v>11</v>
      </c>
      <c r="D18" s="205">
        <v>13</v>
      </c>
      <c r="E18" s="206">
        <v>4</v>
      </c>
      <c r="F18" s="207">
        <v>1</v>
      </c>
    </row>
    <row r="19" spans="1:6" ht="12.75">
      <c r="A19" s="89"/>
      <c r="B19" s="203" t="s">
        <v>226</v>
      </c>
      <c r="C19" s="204">
        <v>11</v>
      </c>
      <c r="D19" s="205">
        <v>7</v>
      </c>
      <c r="E19" s="206">
        <v>3</v>
      </c>
      <c r="F19" s="207">
        <v>5</v>
      </c>
    </row>
    <row r="20" spans="1:6" ht="12.75">
      <c r="A20" s="89"/>
      <c r="B20" s="203" t="s">
        <v>227</v>
      </c>
      <c r="C20" s="204">
        <v>71</v>
      </c>
      <c r="D20" s="205">
        <v>8</v>
      </c>
      <c r="E20" s="206">
        <v>0</v>
      </c>
      <c r="F20" s="207">
        <v>63</v>
      </c>
    </row>
    <row r="21" spans="1:6" ht="12.75">
      <c r="A21" s="89"/>
      <c r="B21" s="203" t="s">
        <v>228</v>
      </c>
      <c r="C21" s="204">
        <v>10</v>
      </c>
      <c r="D21" s="205">
        <v>10</v>
      </c>
      <c r="E21" s="206">
        <v>2</v>
      </c>
      <c r="F21" s="207">
        <v>0</v>
      </c>
    </row>
    <row r="22" spans="1:6" ht="12.75">
      <c r="A22" s="89"/>
      <c r="B22" s="203" t="s">
        <v>229</v>
      </c>
      <c r="C22" s="204">
        <v>6</v>
      </c>
      <c r="D22" s="205">
        <v>3</v>
      </c>
      <c r="E22" s="206">
        <v>3</v>
      </c>
      <c r="F22" s="207">
        <v>4</v>
      </c>
    </row>
    <row r="23" spans="1:6" ht="12.75">
      <c r="A23" s="89"/>
      <c r="B23" s="203" t="s">
        <v>230</v>
      </c>
      <c r="C23" s="204">
        <v>1</v>
      </c>
      <c r="D23" s="205">
        <v>1</v>
      </c>
      <c r="E23" s="206">
        <v>0</v>
      </c>
      <c r="F23" s="207">
        <v>0</v>
      </c>
    </row>
    <row r="24" spans="1:6" ht="12.75">
      <c r="A24" s="89"/>
      <c r="B24" s="203" t="s">
        <v>231</v>
      </c>
      <c r="C24" s="204">
        <v>249</v>
      </c>
      <c r="D24" s="205">
        <v>26</v>
      </c>
      <c r="E24" s="206">
        <v>2</v>
      </c>
      <c r="F24" s="207">
        <v>223</v>
      </c>
    </row>
    <row r="25" spans="1:6" ht="12.75">
      <c r="A25" s="89"/>
      <c r="B25" s="203" t="s">
        <v>232</v>
      </c>
      <c r="C25" s="204">
        <v>28</v>
      </c>
      <c r="D25" s="205">
        <v>6</v>
      </c>
      <c r="E25" s="206">
        <v>0</v>
      </c>
      <c r="F25" s="207">
        <v>22</v>
      </c>
    </row>
    <row r="26" spans="1:6" ht="12.75">
      <c r="A26" s="89"/>
      <c r="B26" s="203" t="s">
        <v>233</v>
      </c>
      <c r="C26" s="204">
        <v>76</v>
      </c>
      <c r="D26" s="205">
        <v>20</v>
      </c>
      <c r="E26" s="206">
        <v>1</v>
      </c>
      <c r="F26" s="207">
        <v>57</v>
      </c>
    </row>
    <row r="27" spans="1:6" ht="12.75">
      <c r="A27" s="89"/>
      <c r="B27" s="203" t="s">
        <v>234</v>
      </c>
      <c r="C27" s="204">
        <v>4</v>
      </c>
      <c r="D27" s="205">
        <v>1</v>
      </c>
      <c r="E27" s="206">
        <v>0</v>
      </c>
      <c r="F27" s="207">
        <v>3</v>
      </c>
    </row>
    <row r="28" spans="1:6" ht="12.75">
      <c r="A28" s="89"/>
      <c r="B28" s="203" t="s">
        <v>235</v>
      </c>
      <c r="C28" s="204">
        <v>3</v>
      </c>
      <c r="D28" s="205">
        <v>0</v>
      </c>
      <c r="E28" s="206">
        <v>0</v>
      </c>
      <c r="F28" s="207">
        <v>3</v>
      </c>
    </row>
    <row r="29" spans="1:6" ht="12.75">
      <c r="A29" s="89"/>
      <c r="B29" s="203" t="s">
        <v>236</v>
      </c>
      <c r="C29" s="204">
        <v>182</v>
      </c>
      <c r="D29" s="205">
        <v>21</v>
      </c>
      <c r="E29" s="206">
        <v>4</v>
      </c>
      <c r="F29" s="207">
        <v>164</v>
      </c>
    </row>
    <row r="30" spans="1:6" ht="12.75">
      <c r="A30" s="89"/>
      <c r="B30" s="203" t="s">
        <v>237</v>
      </c>
      <c r="C30" s="204">
        <v>62</v>
      </c>
      <c r="D30" s="205">
        <v>2</v>
      </c>
      <c r="E30" s="206">
        <v>1</v>
      </c>
      <c r="F30" s="207">
        <v>60</v>
      </c>
    </row>
    <row r="31" spans="1:6" ht="12.75">
      <c r="A31" s="208"/>
      <c r="B31" s="209" t="s">
        <v>238</v>
      </c>
      <c r="C31" s="210">
        <v>127</v>
      </c>
      <c r="D31" s="211">
        <v>24</v>
      </c>
      <c r="E31" s="212">
        <v>3</v>
      </c>
      <c r="F31" s="213">
        <v>104</v>
      </c>
    </row>
    <row r="32" spans="1:6" ht="12.75">
      <c r="A32" s="214" t="s">
        <v>239</v>
      </c>
      <c r="B32"/>
      <c r="C32"/>
      <c r="D32"/>
      <c r="E32"/>
      <c r="F32"/>
    </row>
    <row r="33" spans="1:6" ht="12.75">
      <c r="A33" s="214" t="s">
        <v>240</v>
      </c>
      <c r="B33"/>
      <c r="C33"/>
      <c r="D33"/>
      <c r="E33"/>
      <c r="F33"/>
    </row>
    <row r="34" spans="1:6" ht="12.75">
      <c r="A34" s="214" t="s">
        <v>241</v>
      </c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</sheetData>
  <mergeCells count="1">
    <mergeCell ref="A1:F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25.140625" style="98" customWidth="1"/>
    <col min="2" max="8" width="12.7109375" style="98" customWidth="1"/>
    <col min="9" max="16384" width="13.00390625" style="98" customWidth="1"/>
  </cols>
  <sheetData>
    <row r="1" ht="12.75">
      <c r="A1" s="97" t="s">
        <v>192</v>
      </c>
    </row>
    <row r="2" ht="11.25"/>
    <row r="3" spans="1:8" ht="63.75">
      <c r="A3" s="154" t="s">
        <v>2</v>
      </c>
      <c r="B3" s="130" t="s">
        <v>180</v>
      </c>
      <c r="C3" s="131" t="s">
        <v>112</v>
      </c>
      <c r="D3" s="131" t="s">
        <v>113</v>
      </c>
      <c r="E3" s="131" t="s">
        <v>114</v>
      </c>
      <c r="F3" s="131" t="s">
        <v>181</v>
      </c>
      <c r="G3" s="131" t="s">
        <v>115</v>
      </c>
      <c r="H3" s="132" t="s">
        <v>0</v>
      </c>
    </row>
    <row r="4" spans="1:8" ht="12.75">
      <c r="A4" s="133" t="s">
        <v>170</v>
      </c>
      <c r="B4" s="134"/>
      <c r="C4" s="135"/>
      <c r="D4" s="135"/>
      <c r="E4" s="135">
        <v>9</v>
      </c>
      <c r="F4" s="135"/>
      <c r="G4" s="135"/>
      <c r="H4" s="136">
        <v>9</v>
      </c>
    </row>
    <row r="5" spans="1:8" ht="12.75">
      <c r="A5" s="137" t="s">
        <v>171</v>
      </c>
      <c r="B5" s="138">
        <v>3</v>
      </c>
      <c r="C5" s="139"/>
      <c r="D5" s="139"/>
      <c r="E5" s="139">
        <v>471</v>
      </c>
      <c r="F5" s="139"/>
      <c r="G5" s="139">
        <v>3</v>
      </c>
      <c r="H5" s="140">
        <v>477</v>
      </c>
    </row>
    <row r="6" spans="1:8" ht="12.75">
      <c r="A6" s="137" t="s">
        <v>172</v>
      </c>
      <c r="B6" s="138"/>
      <c r="C6" s="139"/>
      <c r="D6" s="139"/>
      <c r="E6" s="139">
        <v>8</v>
      </c>
      <c r="F6" s="139"/>
      <c r="G6" s="139">
        <v>1</v>
      </c>
      <c r="H6" s="140">
        <v>9</v>
      </c>
    </row>
    <row r="7" spans="1:8" ht="12.75">
      <c r="A7" s="137" t="s">
        <v>202</v>
      </c>
      <c r="B7" s="138"/>
      <c r="C7" s="139"/>
      <c r="D7" s="139"/>
      <c r="E7" s="139">
        <v>18</v>
      </c>
      <c r="F7" s="139"/>
      <c r="G7" s="139"/>
      <c r="H7" s="140">
        <v>18</v>
      </c>
    </row>
    <row r="8" spans="1:8" ht="12.75">
      <c r="A8" s="137" t="s">
        <v>173</v>
      </c>
      <c r="B8" s="138">
        <v>3</v>
      </c>
      <c r="C8" s="139">
        <v>2</v>
      </c>
      <c r="D8" s="139">
        <v>3</v>
      </c>
      <c r="E8" s="139">
        <v>939</v>
      </c>
      <c r="F8" s="139">
        <v>2</v>
      </c>
      <c r="G8" s="139">
        <v>164</v>
      </c>
      <c r="H8" s="140">
        <v>1113</v>
      </c>
    </row>
    <row r="9" spans="1:8" ht="12.75">
      <c r="A9" s="128" t="s">
        <v>0</v>
      </c>
      <c r="B9" s="141">
        <v>6</v>
      </c>
      <c r="C9" s="142">
        <v>2</v>
      </c>
      <c r="D9" s="142">
        <v>3</v>
      </c>
      <c r="E9" s="142">
        <v>1445</v>
      </c>
      <c r="F9" s="142">
        <v>2</v>
      </c>
      <c r="G9" s="142">
        <v>168</v>
      </c>
      <c r="H9" s="143">
        <v>1626</v>
      </c>
    </row>
    <row r="10" spans="1:8" ht="12.75">
      <c r="A10" s="99" t="s">
        <v>116</v>
      </c>
      <c r="B10"/>
      <c r="C10"/>
      <c r="D10"/>
      <c r="E10"/>
      <c r="F10"/>
      <c r="G10"/>
      <c r="H10"/>
    </row>
    <row r="11" spans="1:8" ht="12.75">
      <c r="A11" s="99" t="s">
        <v>117</v>
      </c>
      <c r="B11"/>
      <c r="C11"/>
      <c r="D11"/>
      <c r="E11"/>
      <c r="F11"/>
      <c r="G11"/>
      <c r="H11"/>
    </row>
    <row r="12" spans="2:8" ht="12.75"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98" customWidth="1"/>
    <col min="2" max="8" width="12.7109375" style="98" customWidth="1"/>
    <col min="9" max="16384" width="13.00390625" style="98" customWidth="1"/>
  </cols>
  <sheetData>
    <row r="1" ht="12.75">
      <c r="A1" s="97" t="s">
        <v>191</v>
      </c>
    </row>
    <row r="2" ht="11.25"/>
    <row r="3" spans="1:8" ht="63.75">
      <c r="A3" s="154" t="s">
        <v>2</v>
      </c>
      <c r="B3" s="130" t="s">
        <v>180</v>
      </c>
      <c r="C3" s="131" t="s">
        <v>112</v>
      </c>
      <c r="D3" s="131" t="s">
        <v>113</v>
      </c>
      <c r="E3" s="131" t="s">
        <v>114</v>
      </c>
      <c r="F3" s="131" t="s">
        <v>181</v>
      </c>
      <c r="G3" s="131" t="s">
        <v>115</v>
      </c>
      <c r="H3" s="132" t="s">
        <v>0</v>
      </c>
    </row>
    <row r="4" spans="1:8" ht="12.75">
      <c r="A4" s="133" t="s">
        <v>170</v>
      </c>
      <c r="B4" s="134"/>
      <c r="C4" s="135"/>
      <c r="D4" s="135"/>
      <c r="E4" s="135">
        <v>3.8</v>
      </c>
      <c r="F4" s="135"/>
      <c r="G4" s="135"/>
      <c r="H4" s="136">
        <v>3.8</v>
      </c>
    </row>
    <row r="5" spans="1:8" ht="12.75">
      <c r="A5" s="137" t="s">
        <v>171</v>
      </c>
      <c r="B5" s="138">
        <v>1551.5</v>
      </c>
      <c r="C5" s="139"/>
      <c r="D5" s="139"/>
      <c r="E5" s="139">
        <v>1011.6</v>
      </c>
      <c r="F5" s="139"/>
      <c r="G5" s="139">
        <v>10</v>
      </c>
      <c r="H5" s="140">
        <v>2573.1</v>
      </c>
    </row>
    <row r="6" spans="1:8" ht="12.75">
      <c r="A6" s="137" t="s">
        <v>172</v>
      </c>
      <c r="B6" s="138"/>
      <c r="C6" s="139"/>
      <c r="D6" s="139"/>
      <c r="E6" s="139">
        <v>27</v>
      </c>
      <c r="F6" s="139"/>
      <c r="G6" s="139">
        <v>3</v>
      </c>
      <c r="H6" s="140">
        <v>30</v>
      </c>
    </row>
    <row r="7" spans="1:8" ht="12.75">
      <c r="A7" s="137" t="s">
        <v>202</v>
      </c>
      <c r="B7" s="138"/>
      <c r="C7" s="139"/>
      <c r="D7" s="139"/>
      <c r="E7" s="139">
        <v>45.9</v>
      </c>
      <c r="F7" s="139"/>
      <c r="G7" s="139"/>
      <c r="H7" s="140">
        <v>45.9</v>
      </c>
    </row>
    <row r="8" spans="1:8" ht="12.75">
      <c r="A8" s="137" t="s">
        <v>173</v>
      </c>
      <c r="B8" s="138">
        <v>1715.7</v>
      </c>
      <c r="C8" s="139">
        <v>173004.6</v>
      </c>
      <c r="D8" s="139">
        <v>12.1</v>
      </c>
      <c r="E8" s="139">
        <v>2407.7</v>
      </c>
      <c r="F8" s="139">
        <v>12</v>
      </c>
      <c r="G8" s="139">
        <v>706.3</v>
      </c>
      <c r="H8" s="140">
        <v>177858.4</v>
      </c>
    </row>
    <row r="9" spans="1:8" ht="12.75">
      <c r="A9" s="128" t="s">
        <v>0</v>
      </c>
      <c r="B9" s="141">
        <v>3267.2</v>
      </c>
      <c r="C9" s="142">
        <v>173004.6</v>
      </c>
      <c r="D9" s="142">
        <v>12.1</v>
      </c>
      <c r="E9" s="142">
        <v>3496</v>
      </c>
      <c r="F9" s="142">
        <v>12</v>
      </c>
      <c r="G9" s="142">
        <v>719.3</v>
      </c>
      <c r="H9" s="143">
        <v>180511.2</v>
      </c>
    </row>
    <row r="10" spans="1:8" ht="12.75">
      <c r="A10" s="99" t="s">
        <v>116</v>
      </c>
      <c r="B10"/>
      <c r="C10"/>
      <c r="D10"/>
      <c r="E10"/>
      <c r="F10"/>
      <c r="G10"/>
      <c r="H10"/>
    </row>
    <row r="11" spans="1:8" ht="12.75">
      <c r="A11" s="99" t="s">
        <v>117</v>
      </c>
      <c r="B11"/>
      <c r="C11"/>
      <c r="D11"/>
      <c r="E11"/>
      <c r="F11"/>
      <c r="G11"/>
      <c r="H11"/>
    </row>
    <row r="12" spans="2:8" ht="12.75"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14" customWidth="1"/>
    <col min="2" max="9" width="9.7109375" style="14" customWidth="1"/>
    <col min="10" max="10" width="11.57421875" style="14" bestFit="1" customWidth="1"/>
    <col min="11" max="16384" width="11.421875" style="14" customWidth="1"/>
  </cols>
  <sheetData>
    <row r="1" ht="12.75">
      <c r="A1" s="97" t="s">
        <v>190</v>
      </c>
    </row>
    <row r="2" spans="3:10" ht="12.75">
      <c r="C2" s="100"/>
      <c r="D2" s="100"/>
      <c r="E2" s="100"/>
      <c r="F2" s="100"/>
      <c r="G2" s="100"/>
      <c r="H2" s="100"/>
      <c r="I2" s="100"/>
      <c r="J2" s="100"/>
    </row>
    <row r="3" spans="1:10" ht="38.25">
      <c r="A3" s="154" t="s">
        <v>2</v>
      </c>
      <c r="B3" s="144" t="s">
        <v>118</v>
      </c>
      <c r="C3" s="145" t="s">
        <v>182</v>
      </c>
      <c r="D3" s="145" t="s">
        <v>119</v>
      </c>
      <c r="E3" s="145" t="s">
        <v>120</v>
      </c>
      <c r="F3" s="145" t="s">
        <v>121</v>
      </c>
      <c r="G3" s="145" t="s">
        <v>122</v>
      </c>
      <c r="H3" s="145" t="s">
        <v>123</v>
      </c>
      <c r="I3" s="145" t="s">
        <v>124</v>
      </c>
      <c r="J3" s="146" t="s">
        <v>0</v>
      </c>
    </row>
    <row r="4" spans="1:10" ht="12.75">
      <c r="A4" s="133" t="s">
        <v>170</v>
      </c>
      <c r="B4" s="134">
        <v>2</v>
      </c>
      <c r="C4" s="135"/>
      <c r="D4" s="135">
        <v>1</v>
      </c>
      <c r="E4" s="135">
        <v>5</v>
      </c>
      <c r="F4" s="135"/>
      <c r="G4" s="135">
        <v>1</v>
      </c>
      <c r="H4" s="135"/>
      <c r="I4" s="135"/>
      <c r="J4" s="136">
        <v>9</v>
      </c>
    </row>
    <row r="5" spans="1:10" ht="12.75">
      <c r="A5" s="137" t="s">
        <v>171</v>
      </c>
      <c r="B5" s="138">
        <v>225</v>
      </c>
      <c r="C5" s="139">
        <v>201</v>
      </c>
      <c r="D5" s="139"/>
      <c r="E5" s="139">
        <v>13</v>
      </c>
      <c r="F5" s="139">
        <v>3</v>
      </c>
      <c r="G5" s="139">
        <v>23</v>
      </c>
      <c r="H5" s="139">
        <v>6</v>
      </c>
      <c r="I5" s="139">
        <v>6</v>
      </c>
      <c r="J5" s="140">
        <v>477</v>
      </c>
    </row>
    <row r="6" spans="1:10" ht="12.75">
      <c r="A6" s="137" t="s">
        <v>172</v>
      </c>
      <c r="B6" s="138">
        <v>3</v>
      </c>
      <c r="C6" s="139">
        <v>2</v>
      </c>
      <c r="D6" s="139"/>
      <c r="E6" s="139">
        <v>4</v>
      </c>
      <c r="F6" s="139"/>
      <c r="G6" s="139"/>
      <c r="H6" s="139"/>
      <c r="I6" s="139"/>
      <c r="J6" s="140">
        <v>9</v>
      </c>
    </row>
    <row r="7" spans="1:10" ht="12.75">
      <c r="A7" s="137" t="s">
        <v>202</v>
      </c>
      <c r="B7" s="138"/>
      <c r="C7" s="139">
        <v>11</v>
      </c>
      <c r="D7" s="139">
        <v>1</v>
      </c>
      <c r="E7" s="139"/>
      <c r="F7" s="139"/>
      <c r="G7" s="139"/>
      <c r="H7" s="139">
        <v>4</v>
      </c>
      <c r="I7" s="139">
        <v>2</v>
      </c>
      <c r="J7" s="140">
        <v>18</v>
      </c>
    </row>
    <row r="8" spans="1:10" ht="12.75">
      <c r="A8" s="137" t="s">
        <v>173</v>
      </c>
      <c r="B8" s="138">
        <v>754</v>
      </c>
      <c r="C8" s="139">
        <v>248</v>
      </c>
      <c r="D8" s="139">
        <v>5</v>
      </c>
      <c r="E8" s="139">
        <v>13</v>
      </c>
      <c r="F8" s="139">
        <v>6</v>
      </c>
      <c r="G8" s="139">
        <v>43</v>
      </c>
      <c r="H8" s="139">
        <v>20</v>
      </c>
      <c r="I8" s="139">
        <v>24</v>
      </c>
      <c r="J8" s="140">
        <v>1113</v>
      </c>
    </row>
    <row r="9" spans="1:10" ht="12.75">
      <c r="A9" s="128" t="s">
        <v>0</v>
      </c>
      <c r="B9" s="141">
        <v>984</v>
      </c>
      <c r="C9" s="142">
        <v>462</v>
      </c>
      <c r="D9" s="142">
        <v>7</v>
      </c>
      <c r="E9" s="142">
        <v>35</v>
      </c>
      <c r="F9" s="142">
        <v>9</v>
      </c>
      <c r="G9" s="142">
        <v>67</v>
      </c>
      <c r="H9" s="142">
        <v>30</v>
      </c>
      <c r="I9" s="142">
        <v>32</v>
      </c>
      <c r="J9" s="143">
        <v>1626</v>
      </c>
    </row>
    <row r="10" spans="1:10" ht="12.75">
      <c r="A10" s="99" t="s">
        <v>116</v>
      </c>
      <c r="B10"/>
      <c r="C10"/>
      <c r="D10"/>
      <c r="E10"/>
      <c r="F10"/>
      <c r="G10"/>
      <c r="H10"/>
      <c r="I10"/>
      <c r="J10"/>
    </row>
    <row r="11" spans="1:10" ht="12.75">
      <c r="A11" s="99" t="s">
        <v>125</v>
      </c>
      <c r="B11"/>
      <c r="C11"/>
      <c r="D11"/>
      <c r="E11"/>
      <c r="F11"/>
      <c r="G11"/>
      <c r="H11"/>
      <c r="I11"/>
      <c r="J11"/>
    </row>
    <row r="12" spans="2:10" ht="12.75"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14" customWidth="1"/>
    <col min="2" max="9" width="9.7109375" style="14" customWidth="1"/>
    <col min="10" max="10" width="11.57421875" style="14" bestFit="1" customWidth="1"/>
    <col min="11" max="16384" width="11.421875" style="14" customWidth="1"/>
  </cols>
  <sheetData>
    <row r="1" ht="12.75">
      <c r="A1" s="97" t="s">
        <v>189</v>
      </c>
    </row>
    <row r="2" spans="3:10" ht="12.75">
      <c r="C2" s="100"/>
      <c r="D2" s="100"/>
      <c r="E2" s="100"/>
      <c r="F2" s="100"/>
      <c r="G2" s="100"/>
      <c r="H2" s="100"/>
      <c r="I2" s="100"/>
      <c r="J2" s="100"/>
    </row>
    <row r="3" spans="1:10" ht="38.25">
      <c r="A3" s="154" t="s">
        <v>2</v>
      </c>
      <c r="B3" s="144" t="s">
        <v>118</v>
      </c>
      <c r="C3" s="145" t="s">
        <v>182</v>
      </c>
      <c r="D3" s="145" t="s">
        <v>119</v>
      </c>
      <c r="E3" s="145" t="s">
        <v>120</v>
      </c>
      <c r="F3" s="145" t="s">
        <v>121</v>
      </c>
      <c r="G3" s="145" t="s">
        <v>122</v>
      </c>
      <c r="H3" s="145" t="s">
        <v>123</v>
      </c>
      <c r="I3" s="145" t="s">
        <v>124</v>
      </c>
      <c r="J3" s="146" t="s">
        <v>0</v>
      </c>
    </row>
    <row r="4" spans="1:10" ht="12.75">
      <c r="A4" s="133" t="s">
        <v>170</v>
      </c>
      <c r="B4" s="134">
        <v>1.1</v>
      </c>
      <c r="C4" s="135"/>
      <c r="D4" s="135">
        <v>0.4</v>
      </c>
      <c r="E4" s="135">
        <v>2</v>
      </c>
      <c r="F4" s="135"/>
      <c r="G4" s="135">
        <v>0.3</v>
      </c>
      <c r="H4" s="135"/>
      <c r="I4" s="135"/>
      <c r="J4" s="136">
        <v>3.8</v>
      </c>
    </row>
    <row r="5" spans="1:10" ht="12.75">
      <c r="A5" s="137" t="s">
        <v>171</v>
      </c>
      <c r="B5" s="138">
        <v>1918.8</v>
      </c>
      <c r="C5" s="139">
        <v>509.4</v>
      </c>
      <c r="D5" s="139"/>
      <c r="E5" s="139">
        <v>97</v>
      </c>
      <c r="F5" s="139">
        <v>4</v>
      </c>
      <c r="G5" s="139">
        <v>26.5</v>
      </c>
      <c r="H5" s="139">
        <v>17.4</v>
      </c>
      <c r="I5" s="139">
        <v>0</v>
      </c>
      <c r="J5" s="140">
        <v>2573.1</v>
      </c>
    </row>
    <row r="6" spans="1:10" ht="12.75">
      <c r="A6" s="137" t="s">
        <v>172</v>
      </c>
      <c r="B6" s="138">
        <v>9.3</v>
      </c>
      <c r="C6" s="139">
        <v>1.8</v>
      </c>
      <c r="D6" s="139"/>
      <c r="E6" s="139">
        <v>18.9</v>
      </c>
      <c r="F6" s="139"/>
      <c r="G6" s="139"/>
      <c r="H6" s="139"/>
      <c r="I6" s="139"/>
      <c r="J6" s="140">
        <v>30</v>
      </c>
    </row>
    <row r="7" spans="1:10" ht="12.75">
      <c r="A7" s="137" t="s">
        <v>202</v>
      </c>
      <c r="B7" s="138"/>
      <c r="C7" s="139">
        <v>29.4</v>
      </c>
      <c r="D7" s="139">
        <v>0.1</v>
      </c>
      <c r="E7" s="139"/>
      <c r="F7" s="139"/>
      <c r="G7" s="139"/>
      <c r="H7" s="139">
        <v>16.4</v>
      </c>
      <c r="I7" s="139">
        <v>0</v>
      </c>
      <c r="J7" s="140">
        <v>45.9</v>
      </c>
    </row>
    <row r="8" spans="1:10" ht="12.75">
      <c r="A8" s="137" t="s">
        <v>173</v>
      </c>
      <c r="B8" s="138">
        <v>176899.2</v>
      </c>
      <c r="C8" s="139">
        <v>658.8</v>
      </c>
      <c r="D8" s="139">
        <v>10.9</v>
      </c>
      <c r="E8" s="139">
        <v>57.5</v>
      </c>
      <c r="F8" s="139">
        <v>28.9</v>
      </c>
      <c r="G8" s="139">
        <v>143.5</v>
      </c>
      <c r="H8" s="139">
        <v>59.6</v>
      </c>
      <c r="I8" s="139">
        <v>0</v>
      </c>
      <c r="J8" s="140">
        <v>177858.4</v>
      </c>
    </row>
    <row r="9" spans="1:10" ht="12.75">
      <c r="A9" s="128" t="s">
        <v>0</v>
      </c>
      <c r="B9" s="141">
        <v>178828.4</v>
      </c>
      <c r="C9" s="142">
        <v>1199.4</v>
      </c>
      <c r="D9" s="142">
        <v>11.4</v>
      </c>
      <c r="E9" s="142">
        <v>175.4</v>
      </c>
      <c r="F9" s="142">
        <v>32.9</v>
      </c>
      <c r="G9" s="142">
        <v>170.3</v>
      </c>
      <c r="H9" s="142">
        <v>93.4</v>
      </c>
      <c r="I9" s="142">
        <v>0</v>
      </c>
      <c r="J9" s="143">
        <v>180511.2</v>
      </c>
    </row>
    <row r="10" spans="1:10" ht="12.75">
      <c r="A10" s="99" t="s">
        <v>116</v>
      </c>
      <c r="B10"/>
      <c r="C10"/>
      <c r="D10"/>
      <c r="E10"/>
      <c r="F10"/>
      <c r="G10"/>
      <c r="H10"/>
      <c r="I10"/>
      <c r="J10"/>
    </row>
    <row r="11" spans="1:10" ht="12.75">
      <c r="A11" s="99" t="s">
        <v>125</v>
      </c>
      <c r="B11"/>
      <c r="C11"/>
      <c r="D11"/>
      <c r="E11"/>
      <c r="F11"/>
      <c r="G11"/>
      <c r="H11"/>
      <c r="I11"/>
      <c r="J11"/>
    </row>
    <row r="12" spans="2:10" ht="12.75"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10.7109375" style="0" customWidth="1"/>
    <col min="3" max="4" width="10.7109375" style="14" customWidth="1"/>
    <col min="5" max="5" width="11.57421875" style="14" bestFit="1" customWidth="1"/>
  </cols>
  <sheetData>
    <row r="1" ht="12.75">
      <c r="A1" s="97" t="s">
        <v>188</v>
      </c>
    </row>
    <row r="2" ht="12.75"/>
    <row r="3" spans="1:5" ht="25.5">
      <c r="A3" s="154" t="s">
        <v>2</v>
      </c>
      <c r="B3" s="144" t="s">
        <v>126</v>
      </c>
      <c r="C3" s="145" t="s">
        <v>127</v>
      </c>
      <c r="D3" s="145" t="s">
        <v>124</v>
      </c>
      <c r="E3" s="146" t="s">
        <v>0</v>
      </c>
    </row>
    <row r="4" spans="1:5" ht="12.75">
      <c r="A4" s="133" t="s">
        <v>170</v>
      </c>
      <c r="B4" s="134">
        <v>7</v>
      </c>
      <c r="C4" s="135">
        <v>2</v>
      </c>
      <c r="D4" s="135"/>
      <c r="E4" s="136">
        <v>9</v>
      </c>
    </row>
    <row r="5" spans="1:5" ht="12.75">
      <c r="A5" s="137" t="s">
        <v>171</v>
      </c>
      <c r="B5" s="138">
        <v>293</v>
      </c>
      <c r="C5" s="139">
        <v>178</v>
      </c>
      <c r="D5" s="139">
        <v>6</v>
      </c>
      <c r="E5" s="140">
        <v>477</v>
      </c>
    </row>
    <row r="6" spans="1:5" ht="12.75">
      <c r="A6" s="137" t="s">
        <v>172</v>
      </c>
      <c r="B6" s="138">
        <v>7</v>
      </c>
      <c r="C6" s="139">
        <v>1</v>
      </c>
      <c r="D6" s="139">
        <v>1</v>
      </c>
      <c r="E6" s="140">
        <v>9</v>
      </c>
    </row>
    <row r="7" spans="1:5" ht="12.75">
      <c r="A7" s="137" t="s">
        <v>202</v>
      </c>
      <c r="B7" s="138">
        <v>11</v>
      </c>
      <c r="C7" s="139">
        <v>7</v>
      </c>
      <c r="D7" s="139"/>
      <c r="E7" s="140">
        <v>18</v>
      </c>
    </row>
    <row r="8" spans="1:5" ht="12.75">
      <c r="A8" s="137" t="s">
        <v>173</v>
      </c>
      <c r="B8" s="138">
        <v>501</v>
      </c>
      <c r="C8" s="139">
        <v>438</v>
      </c>
      <c r="D8" s="139">
        <v>174</v>
      </c>
      <c r="E8" s="140">
        <v>1113</v>
      </c>
    </row>
    <row r="9" spans="1:5" ht="12.75">
      <c r="A9" s="128" t="s">
        <v>0</v>
      </c>
      <c r="B9" s="141">
        <v>819</v>
      </c>
      <c r="C9" s="142">
        <v>626</v>
      </c>
      <c r="D9" s="142">
        <v>181</v>
      </c>
      <c r="E9" s="143">
        <v>1626</v>
      </c>
    </row>
    <row r="10" spans="1:5" ht="12.75">
      <c r="A10" s="27" t="s">
        <v>75</v>
      </c>
      <c r="C10"/>
      <c r="D10"/>
      <c r="E10"/>
    </row>
    <row r="11" spans="1:5" ht="12.75">
      <c r="A11" s="27" t="s">
        <v>125</v>
      </c>
      <c r="C11"/>
      <c r="D11"/>
      <c r="E11"/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0" customWidth="1"/>
    <col min="2" max="2" width="10.7109375" style="0" customWidth="1"/>
    <col min="3" max="4" width="10.7109375" style="14" customWidth="1"/>
    <col min="5" max="5" width="11.57421875" style="14" bestFit="1" customWidth="1"/>
  </cols>
  <sheetData>
    <row r="1" ht="12.75">
      <c r="A1" s="97" t="s">
        <v>187</v>
      </c>
    </row>
    <row r="2" ht="12.75"/>
    <row r="3" spans="1:5" ht="25.5">
      <c r="A3" s="154" t="s">
        <v>2</v>
      </c>
      <c r="B3" s="144" t="s">
        <v>126</v>
      </c>
      <c r="C3" s="145" t="s">
        <v>127</v>
      </c>
      <c r="D3" s="145" t="s">
        <v>124</v>
      </c>
      <c r="E3" s="146" t="s">
        <v>0</v>
      </c>
    </row>
    <row r="4" spans="1:5" ht="12.75">
      <c r="A4" s="133" t="s">
        <v>170</v>
      </c>
      <c r="B4" s="134">
        <v>2.6</v>
      </c>
      <c r="C4" s="135">
        <v>1.2</v>
      </c>
      <c r="D4" s="135"/>
      <c r="E4" s="136">
        <v>3.8</v>
      </c>
    </row>
    <row r="5" spans="1:5" ht="12.75">
      <c r="A5" s="137" t="s">
        <v>171</v>
      </c>
      <c r="B5" s="138">
        <v>660.1</v>
      </c>
      <c r="C5" s="139">
        <v>351.5</v>
      </c>
      <c r="D5" s="139">
        <v>1561.5</v>
      </c>
      <c r="E5" s="140">
        <v>2573.1</v>
      </c>
    </row>
    <row r="6" spans="1:5" ht="12.75">
      <c r="A6" s="137" t="s">
        <v>172</v>
      </c>
      <c r="B6" s="138">
        <v>23.5</v>
      </c>
      <c r="C6" s="139">
        <v>3.5</v>
      </c>
      <c r="D6" s="139">
        <v>3</v>
      </c>
      <c r="E6" s="140">
        <v>30</v>
      </c>
    </row>
    <row r="7" spans="1:5" ht="12.75">
      <c r="A7" s="137" t="s">
        <v>202</v>
      </c>
      <c r="B7" s="138">
        <v>32.9</v>
      </c>
      <c r="C7" s="139">
        <v>13</v>
      </c>
      <c r="D7" s="139"/>
      <c r="E7" s="140">
        <v>45.9</v>
      </c>
    </row>
    <row r="8" spans="1:5" ht="12.75">
      <c r="A8" s="137" t="s">
        <v>173</v>
      </c>
      <c r="B8" s="138">
        <v>1363.2</v>
      </c>
      <c r="C8" s="139">
        <v>1044.5</v>
      </c>
      <c r="D8" s="139">
        <v>175450.7</v>
      </c>
      <c r="E8" s="140">
        <v>177858.4</v>
      </c>
    </row>
    <row r="9" spans="1:5" ht="12.75">
      <c r="A9" s="128" t="s">
        <v>0</v>
      </c>
      <c r="B9" s="141">
        <v>2082.3</v>
      </c>
      <c r="C9" s="142">
        <v>1413.7</v>
      </c>
      <c r="D9" s="142">
        <v>177015.2</v>
      </c>
      <c r="E9" s="143">
        <v>180511.2</v>
      </c>
    </row>
    <row r="10" spans="1:5" ht="12.75">
      <c r="A10" s="27" t="s">
        <v>75</v>
      </c>
      <c r="C10"/>
      <c r="D10"/>
      <c r="E10"/>
    </row>
    <row r="11" spans="1:5" ht="12.75">
      <c r="A11" s="27" t="s">
        <v>125</v>
      </c>
      <c r="C11"/>
      <c r="D11"/>
      <c r="E11"/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workbookViewId="0" topLeftCell="A1">
      <selection activeCell="A1" sqref="A1"/>
    </sheetView>
  </sheetViews>
  <sheetFormatPr defaultColWidth="11.421875" defaultRowHeight="12.75"/>
  <cols>
    <col min="1" max="1" width="29.421875" style="23" customWidth="1"/>
    <col min="2" max="6" width="14.7109375" style="23" customWidth="1"/>
    <col min="7" max="7" width="12.7109375" style="23" customWidth="1"/>
    <col min="8" max="16384" width="11.421875" style="23" customWidth="1"/>
  </cols>
  <sheetData>
    <row r="1" spans="1:4" ht="12.75">
      <c r="A1" s="21" t="s">
        <v>183</v>
      </c>
      <c r="C1" s="22"/>
      <c r="D1" s="22"/>
    </row>
    <row r="2" ht="12.75"/>
    <row r="3" spans="1:7" ht="25.5">
      <c r="A3" s="155" t="s">
        <v>3</v>
      </c>
      <c r="B3" s="24" t="s">
        <v>170</v>
      </c>
      <c r="C3" s="25" t="s">
        <v>171</v>
      </c>
      <c r="D3" s="25" t="s">
        <v>172</v>
      </c>
      <c r="E3" s="25" t="s">
        <v>202</v>
      </c>
      <c r="F3" s="25" t="s">
        <v>173</v>
      </c>
      <c r="G3" s="5" t="s">
        <v>0</v>
      </c>
    </row>
    <row r="4" spans="1:7" ht="12.75">
      <c r="A4" s="52" t="s">
        <v>4</v>
      </c>
      <c r="B4" s="6">
        <v>9</v>
      </c>
      <c r="C4" s="7">
        <v>477</v>
      </c>
      <c r="D4" s="7">
        <v>9</v>
      </c>
      <c r="E4" s="7">
        <v>18</v>
      </c>
      <c r="F4" s="7">
        <v>1113</v>
      </c>
      <c r="G4" s="8">
        <v>1626</v>
      </c>
    </row>
    <row r="5" spans="1:7" ht="12.75">
      <c r="A5" s="53" t="s">
        <v>23</v>
      </c>
      <c r="B5" s="10">
        <v>3.8</v>
      </c>
      <c r="C5" s="11">
        <v>2573.1</v>
      </c>
      <c r="D5" s="11">
        <v>30</v>
      </c>
      <c r="E5" s="11">
        <v>45.9</v>
      </c>
      <c r="F5" s="11">
        <v>177858.4</v>
      </c>
      <c r="G5" s="12">
        <v>180511.2</v>
      </c>
    </row>
    <row r="6" spans="1:7" ht="12.75">
      <c r="A6" s="53" t="s">
        <v>24</v>
      </c>
      <c r="B6" s="10">
        <v>3.4</v>
      </c>
      <c r="C6" s="11">
        <v>2442.400001</v>
      </c>
      <c r="D6" s="11">
        <v>29.7</v>
      </c>
      <c r="E6" s="11">
        <v>45.9</v>
      </c>
      <c r="F6" s="11">
        <v>2863.999999</v>
      </c>
      <c r="G6" s="12">
        <v>5385.4</v>
      </c>
    </row>
    <row r="7" spans="1:7" ht="12.75">
      <c r="A7" s="54" t="s">
        <v>16</v>
      </c>
      <c r="B7" s="10">
        <v>1.5</v>
      </c>
      <c r="C7" s="11">
        <v>365.800001</v>
      </c>
      <c r="D7" s="11">
        <v>18.1</v>
      </c>
      <c r="E7" s="11">
        <v>2.8</v>
      </c>
      <c r="F7" s="11">
        <v>837.600001</v>
      </c>
      <c r="G7" s="12">
        <v>1225.800002</v>
      </c>
    </row>
    <row r="8" spans="1:7" ht="12.75">
      <c r="A8" s="53" t="s">
        <v>5</v>
      </c>
      <c r="B8" s="10">
        <v>0</v>
      </c>
      <c r="C8" s="11">
        <v>10</v>
      </c>
      <c r="D8" s="11">
        <v>0</v>
      </c>
      <c r="E8" s="11">
        <v>0.9</v>
      </c>
      <c r="F8" s="11">
        <v>82.2</v>
      </c>
      <c r="G8" s="12">
        <v>93.1</v>
      </c>
    </row>
    <row r="9" spans="1:7" ht="12.75">
      <c r="A9" s="53" t="s">
        <v>6</v>
      </c>
      <c r="B9" s="10">
        <v>1.9</v>
      </c>
      <c r="C9" s="11">
        <v>237.000001</v>
      </c>
      <c r="D9" s="11">
        <v>1</v>
      </c>
      <c r="E9" s="11">
        <v>4.8</v>
      </c>
      <c r="F9" s="11">
        <v>232.500002</v>
      </c>
      <c r="G9" s="12">
        <v>477.20000300000004</v>
      </c>
    </row>
    <row r="10" spans="1:7" ht="12.75">
      <c r="A10" s="53" t="s">
        <v>7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ht="12.75">
      <c r="A11" s="53" t="s">
        <v>8</v>
      </c>
      <c r="B11" s="10">
        <v>0</v>
      </c>
      <c r="C11" s="11">
        <v>0</v>
      </c>
      <c r="D11" s="11">
        <v>1.7</v>
      </c>
      <c r="E11" s="11">
        <v>0</v>
      </c>
      <c r="F11" s="11">
        <v>21.4</v>
      </c>
      <c r="G11" s="12">
        <v>23.1</v>
      </c>
    </row>
    <row r="12" spans="1:7" ht="12.75">
      <c r="A12" s="53" t="s">
        <v>9</v>
      </c>
      <c r="B12" s="10">
        <v>0</v>
      </c>
      <c r="C12" s="11">
        <v>0</v>
      </c>
      <c r="D12" s="11">
        <v>0</v>
      </c>
      <c r="E12" s="11">
        <v>0</v>
      </c>
      <c r="F12" s="11">
        <v>1.9</v>
      </c>
      <c r="G12" s="12">
        <v>1.9</v>
      </c>
    </row>
    <row r="13" spans="1:7" ht="12.75">
      <c r="A13" s="53" t="s">
        <v>12</v>
      </c>
      <c r="B13" s="10">
        <v>0</v>
      </c>
      <c r="C13" s="11">
        <v>1489.4</v>
      </c>
      <c r="D13" s="11">
        <v>0</v>
      </c>
      <c r="E13" s="11">
        <v>29.1</v>
      </c>
      <c r="F13" s="11">
        <v>295.4</v>
      </c>
      <c r="G13" s="12">
        <v>1813.9</v>
      </c>
    </row>
    <row r="14" spans="1:7" ht="12.75">
      <c r="A14" s="53" t="s">
        <v>10</v>
      </c>
      <c r="B14" s="10">
        <v>0</v>
      </c>
      <c r="C14" s="11">
        <v>293.2</v>
      </c>
      <c r="D14" s="11">
        <v>8.9</v>
      </c>
      <c r="E14" s="11">
        <v>2.9</v>
      </c>
      <c r="F14" s="11">
        <v>1229.6</v>
      </c>
      <c r="G14" s="12">
        <v>1534.6</v>
      </c>
    </row>
    <row r="15" spans="1:7" ht="12.75">
      <c r="A15" s="53" t="s">
        <v>11</v>
      </c>
      <c r="B15" s="10">
        <v>0</v>
      </c>
      <c r="C15" s="11">
        <v>33.7</v>
      </c>
      <c r="D15" s="11">
        <v>0</v>
      </c>
      <c r="E15" s="11">
        <v>5.4</v>
      </c>
      <c r="F15" s="11">
        <v>52.3</v>
      </c>
      <c r="G15" s="12">
        <v>91.4</v>
      </c>
    </row>
    <row r="16" spans="1:7" ht="12.75">
      <c r="A16" s="53" t="s">
        <v>17</v>
      </c>
      <c r="B16" s="10">
        <v>1.7</v>
      </c>
      <c r="C16" s="11">
        <v>579.1</v>
      </c>
      <c r="D16" s="11">
        <v>9.9</v>
      </c>
      <c r="E16" s="11">
        <v>14</v>
      </c>
      <c r="F16" s="11">
        <v>1698.6</v>
      </c>
      <c r="G16" s="12">
        <v>2303.3</v>
      </c>
    </row>
    <row r="17" spans="1:7" ht="12.75">
      <c r="A17" s="53" t="s">
        <v>18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 ht="12.75">
      <c r="A18" s="53" t="s">
        <v>22</v>
      </c>
      <c r="B18" s="10">
        <v>0.2</v>
      </c>
      <c r="C18" s="11">
        <v>0.3</v>
      </c>
      <c r="D18" s="11">
        <v>0</v>
      </c>
      <c r="E18" s="11">
        <v>0</v>
      </c>
      <c r="F18" s="11">
        <v>0.6</v>
      </c>
      <c r="G18" s="12">
        <v>1.1</v>
      </c>
    </row>
    <row r="19" spans="1:7" ht="12.75">
      <c r="A19" s="53" t="s">
        <v>19</v>
      </c>
      <c r="B19" s="13">
        <v>0</v>
      </c>
      <c r="C19" s="14">
        <v>132</v>
      </c>
      <c r="D19" s="14">
        <v>0</v>
      </c>
      <c r="E19" s="14">
        <v>0</v>
      </c>
      <c r="F19" s="14">
        <v>191</v>
      </c>
      <c r="G19" s="15">
        <v>323</v>
      </c>
    </row>
    <row r="20" spans="1:7" ht="12.75">
      <c r="A20" s="53" t="s">
        <v>21</v>
      </c>
      <c r="B20" s="13">
        <v>0</v>
      </c>
      <c r="C20" s="14">
        <v>4287</v>
      </c>
      <c r="D20" s="14">
        <v>15</v>
      </c>
      <c r="E20" s="14">
        <v>191</v>
      </c>
      <c r="F20" s="14">
        <v>8359</v>
      </c>
      <c r="G20" s="15">
        <v>12852</v>
      </c>
    </row>
    <row r="21" spans="1:7" ht="12.75">
      <c r="A21" s="53" t="s">
        <v>13</v>
      </c>
      <c r="B21" s="13">
        <v>0</v>
      </c>
      <c r="C21" s="14">
        <v>2293</v>
      </c>
      <c r="D21" s="14">
        <v>8</v>
      </c>
      <c r="E21" s="14">
        <v>90</v>
      </c>
      <c r="F21" s="14">
        <v>5981</v>
      </c>
      <c r="G21" s="15">
        <v>8372</v>
      </c>
    </row>
    <row r="22" spans="1:7" ht="12.75">
      <c r="A22" s="53" t="s">
        <v>14</v>
      </c>
      <c r="B22" s="13">
        <v>0</v>
      </c>
      <c r="C22" s="14">
        <v>646</v>
      </c>
      <c r="D22" s="14">
        <v>43</v>
      </c>
      <c r="E22" s="14">
        <v>0</v>
      </c>
      <c r="F22" s="14">
        <v>633</v>
      </c>
      <c r="G22" s="15">
        <v>1322</v>
      </c>
    </row>
    <row r="23" spans="1:7" ht="12.75">
      <c r="A23" s="53" t="s">
        <v>15</v>
      </c>
      <c r="B23" s="13">
        <v>0</v>
      </c>
      <c r="C23" s="14">
        <v>1354</v>
      </c>
      <c r="D23" s="14">
        <v>9</v>
      </c>
      <c r="E23" s="14">
        <v>770</v>
      </c>
      <c r="F23" s="14">
        <v>3227</v>
      </c>
      <c r="G23" s="15">
        <v>5360</v>
      </c>
    </row>
    <row r="24" spans="1:7" ht="12.75">
      <c r="A24" s="55" t="s">
        <v>20</v>
      </c>
      <c r="B24" s="16">
        <v>0</v>
      </c>
      <c r="C24" s="17">
        <v>24</v>
      </c>
      <c r="D24" s="17">
        <v>0</v>
      </c>
      <c r="E24" s="17">
        <v>0</v>
      </c>
      <c r="F24" s="17">
        <v>48</v>
      </c>
      <c r="G24" s="18">
        <v>72</v>
      </c>
    </row>
    <row r="25" spans="1:7" ht="12.75">
      <c r="A25" s="125" t="s">
        <v>75</v>
      </c>
      <c r="B25"/>
      <c r="C25"/>
      <c r="D25"/>
      <c r="E25"/>
      <c r="F25"/>
      <c r="G25"/>
    </row>
    <row r="26" spans="1:7" ht="12.75">
      <c r="A26" s="27" t="s">
        <v>201</v>
      </c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4" width="14.7109375" style="0" customWidth="1"/>
    <col min="5" max="5" width="11.57421875" style="0" customWidth="1"/>
    <col min="6" max="8" width="10.421875" style="0" customWidth="1"/>
    <col min="9" max="9" width="14.00390625" style="0" customWidth="1"/>
    <col min="10" max="11" width="10.421875" style="0" customWidth="1"/>
    <col min="12" max="12" width="8.7109375" style="0" customWidth="1"/>
    <col min="13" max="13" width="11.57421875" style="0" customWidth="1"/>
  </cols>
  <sheetData>
    <row r="1" ht="12.75">
      <c r="A1" s="21" t="s">
        <v>242</v>
      </c>
    </row>
    <row r="3" spans="1:2" ht="12.75">
      <c r="A3" s="2" t="s">
        <v>2</v>
      </c>
      <c r="B3" s="19" t="s">
        <v>1</v>
      </c>
    </row>
    <row r="5" spans="1:5" ht="12.75" hidden="1">
      <c r="A5" s="1" t="s">
        <v>243</v>
      </c>
      <c r="B5" s="2" t="s">
        <v>244</v>
      </c>
      <c r="C5" s="3"/>
      <c r="D5" s="3"/>
      <c r="E5" s="4"/>
    </row>
    <row r="6" spans="1:5" ht="12.75">
      <c r="A6" s="2" t="s">
        <v>245</v>
      </c>
      <c r="B6" s="216" t="s">
        <v>127</v>
      </c>
      <c r="C6" s="217" t="s">
        <v>126</v>
      </c>
      <c r="D6" s="217" t="s">
        <v>246</v>
      </c>
      <c r="E6" s="8" t="s">
        <v>0</v>
      </c>
    </row>
    <row r="7" spans="1:5" ht="12.75">
      <c r="A7" s="218" t="s">
        <v>247</v>
      </c>
      <c r="B7" s="6"/>
      <c r="C7" s="7">
        <v>2</v>
      </c>
      <c r="D7" s="7"/>
      <c r="E7" s="8">
        <v>2</v>
      </c>
    </row>
    <row r="8" spans="1:5" ht="12.75">
      <c r="A8" s="219" t="s">
        <v>248</v>
      </c>
      <c r="B8" s="13">
        <v>4</v>
      </c>
      <c r="C8" s="14">
        <v>10</v>
      </c>
      <c r="D8" s="14"/>
      <c r="E8" s="15">
        <v>14</v>
      </c>
    </row>
    <row r="9" spans="1:5" ht="12.75">
      <c r="A9" s="219" t="s">
        <v>249</v>
      </c>
      <c r="B9" s="13">
        <v>18</v>
      </c>
      <c r="C9" s="14">
        <v>17</v>
      </c>
      <c r="D9" s="14"/>
      <c r="E9" s="15">
        <v>35</v>
      </c>
    </row>
    <row r="10" spans="1:5" ht="12.75">
      <c r="A10" s="219" t="s">
        <v>250</v>
      </c>
      <c r="B10" s="13">
        <v>19</v>
      </c>
      <c r="C10" s="14">
        <v>41</v>
      </c>
      <c r="D10" s="14"/>
      <c r="E10" s="15">
        <v>60</v>
      </c>
    </row>
    <row r="11" spans="1:5" ht="12.75">
      <c r="A11" s="219" t="s">
        <v>251</v>
      </c>
      <c r="B11" s="13">
        <v>54</v>
      </c>
      <c r="C11" s="14">
        <v>68</v>
      </c>
      <c r="D11" s="14"/>
      <c r="E11" s="15">
        <v>122</v>
      </c>
    </row>
    <row r="12" spans="1:5" ht="12.75">
      <c r="A12" s="219" t="s">
        <v>252</v>
      </c>
      <c r="B12" s="13">
        <v>58</v>
      </c>
      <c r="C12" s="14">
        <v>63</v>
      </c>
      <c r="D12" s="14"/>
      <c r="E12" s="15">
        <v>121</v>
      </c>
    </row>
    <row r="13" spans="1:5" ht="12.75">
      <c r="A13" s="219" t="s">
        <v>253</v>
      </c>
      <c r="B13" s="13">
        <v>81</v>
      </c>
      <c r="C13" s="14">
        <v>92</v>
      </c>
      <c r="D13" s="14"/>
      <c r="E13" s="15">
        <v>173</v>
      </c>
    </row>
    <row r="14" spans="1:5" ht="12.75">
      <c r="A14" s="219" t="s">
        <v>254</v>
      </c>
      <c r="B14" s="13">
        <v>64</v>
      </c>
      <c r="C14" s="14">
        <v>97</v>
      </c>
      <c r="D14" s="14"/>
      <c r="E14" s="15">
        <v>161</v>
      </c>
    </row>
    <row r="15" spans="1:5" ht="12.75">
      <c r="A15" s="219" t="s">
        <v>255</v>
      </c>
      <c r="B15" s="13">
        <v>87</v>
      </c>
      <c r="C15" s="14">
        <v>99</v>
      </c>
      <c r="D15" s="14"/>
      <c r="E15" s="15">
        <v>186</v>
      </c>
    </row>
    <row r="16" spans="1:5" ht="12.75">
      <c r="A16" s="219" t="s">
        <v>256</v>
      </c>
      <c r="B16" s="13">
        <v>67</v>
      </c>
      <c r="C16" s="14">
        <v>94</v>
      </c>
      <c r="D16" s="14"/>
      <c r="E16" s="15">
        <v>161</v>
      </c>
    </row>
    <row r="17" spans="1:5" ht="12.75">
      <c r="A17" s="219" t="s">
        <v>257</v>
      </c>
      <c r="B17" s="13">
        <v>61</v>
      </c>
      <c r="C17" s="14">
        <v>83</v>
      </c>
      <c r="D17" s="14"/>
      <c r="E17" s="15">
        <v>144</v>
      </c>
    </row>
    <row r="18" spans="1:5" ht="12.75">
      <c r="A18" s="219" t="s">
        <v>258</v>
      </c>
      <c r="B18" s="13">
        <v>52</v>
      </c>
      <c r="C18" s="14">
        <v>66</v>
      </c>
      <c r="D18" s="14"/>
      <c r="E18" s="15">
        <v>118</v>
      </c>
    </row>
    <row r="19" spans="1:5" ht="12.75">
      <c r="A19" s="219" t="s">
        <v>259</v>
      </c>
      <c r="B19" s="13">
        <v>61</v>
      </c>
      <c r="C19" s="14">
        <v>87</v>
      </c>
      <c r="D19" s="14"/>
      <c r="E19" s="15">
        <v>148</v>
      </c>
    </row>
    <row r="20" spans="1:5" ht="12.75">
      <c r="A20" s="219" t="s">
        <v>246</v>
      </c>
      <c r="B20" s="13"/>
      <c r="C20" s="14"/>
      <c r="D20" s="14">
        <v>181</v>
      </c>
      <c r="E20" s="15">
        <v>181</v>
      </c>
    </row>
    <row r="21" spans="1:5" ht="12.75">
      <c r="A21" s="220" t="s">
        <v>0</v>
      </c>
      <c r="B21" s="221">
        <v>626</v>
      </c>
      <c r="C21" s="222">
        <v>819</v>
      </c>
      <c r="D21" s="222">
        <v>181</v>
      </c>
      <c r="E21" s="223">
        <v>1626</v>
      </c>
    </row>
    <row r="22" ht="12.75">
      <c r="A22" s="125" t="s">
        <v>75</v>
      </c>
    </row>
    <row r="23" ht="12.75">
      <c r="A23" s="27" t="s">
        <v>260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101" customWidth="1"/>
    <col min="2" max="2" width="10.00390625" style="101" bestFit="1" customWidth="1"/>
    <col min="3" max="6" width="14.7109375" style="98" customWidth="1"/>
    <col min="7" max="7" width="14.7109375" style="101" customWidth="1"/>
    <col min="8" max="8" width="11.57421875" style="101" bestFit="1" customWidth="1"/>
    <col min="9" max="16384" width="11.421875" style="101" customWidth="1"/>
  </cols>
  <sheetData>
    <row r="1" ht="12.75">
      <c r="A1" s="97" t="s">
        <v>186</v>
      </c>
    </row>
    <row r="2" ht="11.25"/>
    <row r="3" spans="1:8" ht="25.5">
      <c r="A3" s="154" t="s">
        <v>128</v>
      </c>
      <c r="B3" s="154" t="s">
        <v>129</v>
      </c>
      <c r="C3" s="130" t="s">
        <v>170</v>
      </c>
      <c r="D3" s="131" t="s">
        <v>171</v>
      </c>
      <c r="E3" s="131" t="s">
        <v>172</v>
      </c>
      <c r="F3" s="131" t="s">
        <v>202</v>
      </c>
      <c r="G3" s="131" t="s">
        <v>173</v>
      </c>
      <c r="H3" s="147" t="s">
        <v>0</v>
      </c>
    </row>
    <row r="4" spans="1:8" ht="12.75">
      <c r="A4" s="133" t="s">
        <v>130</v>
      </c>
      <c r="B4" s="148" t="s">
        <v>131</v>
      </c>
      <c r="C4" s="134"/>
      <c r="D4" s="135">
        <v>130</v>
      </c>
      <c r="E4" s="135"/>
      <c r="F4" s="135">
        <v>7</v>
      </c>
      <c r="G4" s="135">
        <v>167</v>
      </c>
      <c r="H4" s="136">
        <v>304</v>
      </c>
    </row>
    <row r="5" spans="1:8" ht="12.75">
      <c r="A5" s="126" t="s">
        <v>132</v>
      </c>
      <c r="B5" s="127"/>
      <c r="C5" s="149"/>
      <c r="D5" s="150">
        <v>130</v>
      </c>
      <c r="E5" s="150"/>
      <c r="F5" s="150">
        <v>7</v>
      </c>
      <c r="G5" s="150">
        <v>167</v>
      </c>
      <c r="H5" s="151">
        <v>304</v>
      </c>
    </row>
    <row r="6" spans="1:8" ht="12.75">
      <c r="A6" s="133" t="s">
        <v>133</v>
      </c>
      <c r="B6" s="148" t="s">
        <v>134</v>
      </c>
      <c r="C6" s="134">
        <v>3</v>
      </c>
      <c r="D6" s="135">
        <v>173</v>
      </c>
      <c r="E6" s="135">
        <v>6</v>
      </c>
      <c r="F6" s="135">
        <v>8</v>
      </c>
      <c r="G6" s="135">
        <v>375</v>
      </c>
      <c r="H6" s="136">
        <v>565</v>
      </c>
    </row>
    <row r="7" spans="1:8" ht="12.75">
      <c r="A7" s="152"/>
      <c r="B7" s="153" t="s">
        <v>135</v>
      </c>
      <c r="C7" s="138"/>
      <c r="D7" s="139">
        <v>117</v>
      </c>
      <c r="E7" s="139">
        <v>1</v>
      </c>
      <c r="F7" s="139">
        <v>3</v>
      </c>
      <c r="G7" s="139">
        <v>245</v>
      </c>
      <c r="H7" s="140">
        <v>366</v>
      </c>
    </row>
    <row r="8" spans="1:8" ht="12.75">
      <c r="A8" s="126" t="s">
        <v>136</v>
      </c>
      <c r="B8" s="127"/>
      <c r="C8" s="149">
        <v>3</v>
      </c>
      <c r="D8" s="150">
        <v>290</v>
      </c>
      <c r="E8" s="150">
        <v>7</v>
      </c>
      <c r="F8" s="150">
        <v>11</v>
      </c>
      <c r="G8" s="150">
        <v>620</v>
      </c>
      <c r="H8" s="151">
        <v>931</v>
      </c>
    </row>
    <row r="9" spans="1:8" ht="12.75">
      <c r="A9" s="133" t="s">
        <v>137</v>
      </c>
      <c r="B9" s="148" t="s">
        <v>134</v>
      </c>
      <c r="C9" s="134">
        <v>1</v>
      </c>
      <c r="D9" s="135">
        <v>11</v>
      </c>
      <c r="E9" s="135"/>
      <c r="F9" s="135"/>
      <c r="G9" s="135">
        <v>43</v>
      </c>
      <c r="H9" s="136">
        <v>55</v>
      </c>
    </row>
    <row r="10" spans="1:8" ht="12.75">
      <c r="A10" s="152"/>
      <c r="B10" s="153" t="s">
        <v>135</v>
      </c>
      <c r="C10" s="138">
        <v>4</v>
      </c>
      <c r="D10" s="139">
        <v>23</v>
      </c>
      <c r="E10" s="139"/>
      <c r="F10" s="139"/>
      <c r="G10" s="139">
        <v>52</v>
      </c>
      <c r="H10" s="140">
        <v>79</v>
      </c>
    </row>
    <row r="11" spans="1:8" ht="12.75">
      <c r="A11" s="126" t="s">
        <v>138</v>
      </c>
      <c r="B11" s="127"/>
      <c r="C11" s="149">
        <v>5</v>
      </c>
      <c r="D11" s="150">
        <v>34</v>
      </c>
      <c r="E11" s="150"/>
      <c r="F11" s="150"/>
      <c r="G11" s="150">
        <v>95</v>
      </c>
      <c r="H11" s="151">
        <v>134</v>
      </c>
    </row>
    <row r="12" spans="1:8" ht="12.75">
      <c r="A12" s="133" t="s">
        <v>139</v>
      </c>
      <c r="B12" s="148" t="s">
        <v>135</v>
      </c>
      <c r="C12" s="134">
        <v>1</v>
      </c>
      <c r="D12" s="135">
        <v>7</v>
      </c>
      <c r="E12" s="135"/>
      <c r="F12" s="135"/>
      <c r="G12" s="135">
        <v>17</v>
      </c>
      <c r="H12" s="136">
        <v>25</v>
      </c>
    </row>
    <row r="13" spans="1:8" ht="12.75">
      <c r="A13" s="126" t="s">
        <v>140</v>
      </c>
      <c r="B13" s="127"/>
      <c r="C13" s="149">
        <v>1</v>
      </c>
      <c r="D13" s="150">
        <v>7</v>
      </c>
      <c r="E13" s="150"/>
      <c r="F13" s="150"/>
      <c r="G13" s="150">
        <v>17</v>
      </c>
      <c r="H13" s="151">
        <v>25</v>
      </c>
    </row>
    <row r="14" spans="1:8" ht="12.75">
      <c r="A14" s="133" t="s">
        <v>141</v>
      </c>
      <c r="B14" s="148" t="s">
        <v>134</v>
      </c>
      <c r="C14" s="134"/>
      <c r="D14" s="135">
        <v>1</v>
      </c>
      <c r="E14" s="135">
        <v>1</v>
      </c>
      <c r="F14" s="135"/>
      <c r="G14" s="135">
        <v>12</v>
      </c>
      <c r="H14" s="136">
        <v>14</v>
      </c>
    </row>
    <row r="15" spans="1:8" ht="12.75">
      <c r="A15" s="152"/>
      <c r="B15" s="153" t="s">
        <v>135</v>
      </c>
      <c r="C15" s="138"/>
      <c r="D15" s="139">
        <v>9</v>
      </c>
      <c r="E15" s="139"/>
      <c r="F15" s="139"/>
      <c r="G15" s="139">
        <v>28</v>
      </c>
      <c r="H15" s="140">
        <v>37</v>
      </c>
    </row>
    <row r="16" spans="1:8" ht="12.75">
      <c r="A16" s="126" t="s">
        <v>142</v>
      </c>
      <c r="B16" s="127"/>
      <c r="C16" s="149"/>
      <c r="D16" s="150">
        <v>10</v>
      </c>
      <c r="E16" s="150">
        <v>1</v>
      </c>
      <c r="F16" s="150"/>
      <c r="G16" s="150">
        <v>40</v>
      </c>
      <c r="H16" s="151">
        <v>51</v>
      </c>
    </row>
    <row r="17" spans="1:8" ht="12.75">
      <c r="A17" s="133" t="s">
        <v>143</v>
      </c>
      <c r="B17" s="148" t="s">
        <v>131</v>
      </c>
      <c r="C17" s="134"/>
      <c r="D17" s="135">
        <v>6</v>
      </c>
      <c r="E17" s="135">
        <v>1</v>
      </c>
      <c r="F17" s="135"/>
      <c r="G17" s="135">
        <v>174</v>
      </c>
      <c r="H17" s="136">
        <v>181</v>
      </c>
    </row>
    <row r="18" spans="1:8" ht="12.75">
      <c r="A18" s="126" t="s">
        <v>144</v>
      </c>
      <c r="B18" s="127"/>
      <c r="C18" s="149"/>
      <c r="D18" s="150">
        <v>6</v>
      </c>
      <c r="E18" s="150">
        <v>1</v>
      </c>
      <c r="F18" s="150"/>
      <c r="G18" s="150">
        <v>174</v>
      </c>
      <c r="H18" s="151">
        <v>181</v>
      </c>
    </row>
    <row r="19" spans="1:8" ht="12.75">
      <c r="A19" s="128" t="s">
        <v>0</v>
      </c>
      <c r="B19" s="129"/>
      <c r="C19" s="141">
        <v>9</v>
      </c>
      <c r="D19" s="142">
        <v>477</v>
      </c>
      <c r="E19" s="142">
        <v>9</v>
      </c>
      <c r="F19" s="142">
        <v>18</v>
      </c>
      <c r="G19" s="142">
        <v>1113</v>
      </c>
      <c r="H19" s="143">
        <v>1626</v>
      </c>
    </row>
    <row r="20" spans="1:6" ht="12.75">
      <c r="A20" s="27" t="s">
        <v>75</v>
      </c>
      <c r="B20"/>
      <c r="C20"/>
      <c r="D20"/>
      <c r="E20"/>
      <c r="F20"/>
    </row>
    <row r="21" spans="3:6" ht="11.25">
      <c r="C21" s="101"/>
      <c r="D21" s="101"/>
      <c r="E21" s="101"/>
      <c r="F21" s="101"/>
    </row>
    <row r="22" spans="3:6" ht="11.25">
      <c r="C22" s="101"/>
      <c r="D22" s="101"/>
      <c r="E22" s="101"/>
      <c r="F22" s="101"/>
    </row>
    <row r="23" spans="3:6" ht="11.25">
      <c r="C23" s="101"/>
      <c r="D23" s="101"/>
      <c r="E23" s="101"/>
      <c r="F23" s="101"/>
    </row>
    <row r="24" spans="3:6" ht="11.25">
      <c r="C24" s="101"/>
      <c r="D24" s="101"/>
      <c r="E24" s="101"/>
      <c r="F24" s="101"/>
    </row>
    <row r="25" spans="3:6" ht="11.25">
      <c r="C25" s="101"/>
      <c r="D25" s="101"/>
      <c r="E25" s="101"/>
      <c r="F25" s="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101" customWidth="1"/>
    <col min="2" max="2" width="10.00390625" style="101" bestFit="1" customWidth="1"/>
    <col min="3" max="6" width="14.7109375" style="98" customWidth="1"/>
    <col min="7" max="7" width="14.7109375" style="101" customWidth="1"/>
    <col min="8" max="8" width="11.57421875" style="101" bestFit="1" customWidth="1"/>
    <col min="9" max="16384" width="11.421875" style="101" customWidth="1"/>
  </cols>
  <sheetData>
    <row r="1" ht="12.75">
      <c r="A1" s="97" t="s">
        <v>185</v>
      </c>
    </row>
    <row r="2" ht="11.25"/>
    <row r="3" spans="1:8" ht="25.5">
      <c r="A3" s="154" t="s">
        <v>128</v>
      </c>
      <c r="B3" s="154" t="s">
        <v>129</v>
      </c>
      <c r="C3" s="130" t="s">
        <v>170</v>
      </c>
      <c r="D3" s="131" t="s">
        <v>171</v>
      </c>
      <c r="E3" s="131" t="s">
        <v>172</v>
      </c>
      <c r="F3" s="131" t="s">
        <v>202</v>
      </c>
      <c r="G3" s="131" t="s">
        <v>173</v>
      </c>
      <c r="H3" s="147" t="s">
        <v>0</v>
      </c>
    </row>
    <row r="4" spans="1:8" ht="12.75">
      <c r="A4" s="133" t="s">
        <v>130</v>
      </c>
      <c r="B4" s="148" t="s">
        <v>131</v>
      </c>
      <c r="C4" s="134"/>
      <c r="D4" s="135">
        <v>221.9</v>
      </c>
      <c r="E4" s="135"/>
      <c r="F4" s="135">
        <v>12.7</v>
      </c>
      <c r="G4" s="135">
        <v>439</v>
      </c>
      <c r="H4" s="136">
        <v>673.6</v>
      </c>
    </row>
    <row r="5" spans="1:8" ht="12.75">
      <c r="A5" s="126" t="s">
        <v>132</v>
      </c>
      <c r="B5" s="127"/>
      <c r="C5" s="149"/>
      <c r="D5" s="150">
        <v>221.9</v>
      </c>
      <c r="E5" s="150"/>
      <c r="F5" s="150">
        <v>12.7</v>
      </c>
      <c r="G5" s="150">
        <v>439</v>
      </c>
      <c r="H5" s="151">
        <v>673.6</v>
      </c>
    </row>
    <row r="6" spans="1:8" ht="12.75">
      <c r="A6" s="133" t="s">
        <v>133</v>
      </c>
      <c r="B6" s="148" t="s">
        <v>134</v>
      </c>
      <c r="C6" s="134">
        <v>1.3</v>
      </c>
      <c r="D6" s="135">
        <v>374.2</v>
      </c>
      <c r="E6" s="135">
        <v>20.4</v>
      </c>
      <c r="F6" s="135">
        <v>23.6</v>
      </c>
      <c r="G6" s="135">
        <v>910.2</v>
      </c>
      <c r="H6" s="136">
        <v>1329.7</v>
      </c>
    </row>
    <row r="7" spans="1:8" ht="12.75">
      <c r="A7" s="152"/>
      <c r="B7" s="153" t="s">
        <v>135</v>
      </c>
      <c r="C7" s="138"/>
      <c r="D7" s="139">
        <v>244.4</v>
      </c>
      <c r="E7" s="139">
        <v>2.5</v>
      </c>
      <c r="F7" s="139">
        <v>9.6</v>
      </c>
      <c r="G7" s="139">
        <v>631.1</v>
      </c>
      <c r="H7" s="140">
        <v>887.6</v>
      </c>
    </row>
    <row r="8" spans="1:8" ht="12.75">
      <c r="A8" s="126" t="s">
        <v>136</v>
      </c>
      <c r="B8" s="127"/>
      <c r="C8" s="149">
        <v>1.3</v>
      </c>
      <c r="D8" s="150">
        <v>618.6</v>
      </c>
      <c r="E8" s="150">
        <v>22.9</v>
      </c>
      <c r="F8" s="150">
        <v>33.2</v>
      </c>
      <c r="G8" s="150">
        <v>1541.3</v>
      </c>
      <c r="H8" s="151">
        <v>2217.3</v>
      </c>
    </row>
    <row r="9" spans="1:8" ht="12.75">
      <c r="A9" s="133" t="s">
        <v>137</v>
      </c>
      <c r="B9" s="148" t="s">
        <v>134</v>
      </c>
      <c r="C9" s="134">
        <v>0.3</v>
      </c>
      <c r="D9" s="135">
        <v>66.5</v>
      </c>
      <c r="E9" s="135"/>
      <c r="F9" s="135"/>
      <c r="G9" s="135">
        <v>159.5</v>
      </c>
      <c r="H9" s="136">
        <v>226.3</v>
      </c>
    </row>
    <row r="10" spans="1:8" ht="12.75">
      <c r="A10" s="152"/>
      <c r="B10" s="153" t="s">
        <v>135</v>
      </c>
      <c r="C10" s="138">
        <v>2</v>
      </c>
      <c r="D10" s="139">
        <v>40.5</v>
      </c>
      <c r="E10" s="139"/>
      <c r="F10" s="139"/>
      <c r="G10" s="139">
        <v>78.8</v>
      </c>
      <c r="H10" s="140">
        <v>121.3</v>
      </c>
    </row>
    <row r="11" spans="1:8" ht="12.75">
      <c r="A11" s="126" t="s">
        <v>138</v>
      </c>
      <c r="B11" s="127"/>
      <c r="C11" s="149">
        <v>2.3</v>
      </c>
      <c r="D11" s="150">
        <v>107</v>
      </c>
      <c r="E11" s="150"/>
      <c r="F11" s="150"/>
      <c r="G11" s="150">
        <v>238.3</v>
      </c>
      <c r="H11" s="151">
        <v>347.6</v>
      </c>
    </row>
    <row r="12" spans="1:8" ht="12.75">
      <c r="A12" s="133" t="s">
        <v>139</v>
      </c>
      <c r="B12" s="148" t="s">
        <v>135</v>
      </c>
      <c r="C12" s="134">
        <v>0.2</v>
      </c>
      <c r="D12" s="135">
        <v>10.4</v>
      </c>
      <c r="E12" s="135"/>
      <c r="F12" s="135"/>
      <c r="G12" s="135">
        <v>75</v>
      </c>
      <c r="H12" s="136">
        <v>85.6</v>
      </c>
    </row>
    <row r="13" spans="1:8" ht="12.75">
      <c r="A13" s="126" t="s">
        <v>140</v>
      </c>
      <c r="B13" s="127"/>
      <c r="C13" s="149">
        <v>0.2</v>
      </c>
      <c r="D13" s="150">
        <v>10.4</v>
      </c>
      <c r="E13" s="150"/>
      <c r="F13" s="150"/>
      <c r="G13" s="150">
        <v>75</v>
      </c>
      <c r="H13" s="151">
        <v>85.6</v>
      </c>
    </row>
    <row r="14" spans="1:8" ht="12.75">
      <c r="A14" s="133" t="s">
        <v>141</v>
      </c>
      <c r="B14" s="148" t="s">
        <v>134</v>
      </c>
      <c r="C14" s="134"/>
      <c r="D14" s="135">
        <v>1</v>
      </c>
      <c r="E14" s="135">
        <v>4.1</v>
      </c>
      <c r="F14" s="135"/>
      <c r="G14" s="135">
        <v>28</v>
      </c>
      <c r="H14" s="136">
        <v>33.1</v>
      </c>
    </row>
    <row r="15" spans="1:8" ht="12.75">
      <c r="A15" s="152"/>
      <c r="B15" s="153" t="s">
        <v>135</v>
      </c>
      <c r="C15" s="138"/>
      <c r="D15" s="139">
        <v>52.7</v>
      </c>
      <c r="E15" s="139"/>
      <c r="F15" s="139"/>
      <c r="G15" s="139">
        <v>86.1</v>
      </c>
      <c r="H15" s="140">
        <v>138.8</v>
      </c>
    </row>
    <row r="16" spans="1:8" ht="12.75">
      <c r="A16" s="126" t="s">
        <v>142</v>
      </c>
      <c r="B16" s="127"/>
      <c r="C16" s="149"/>
      <c r="D16" s="150">
        <v>53.7</v>
      </c>
      <c r="E16" s="150">
        <v>4.1</v>
      </c>
      <c r="F16" s="150"/>
      <c r="G16" s="150">
        <v>114.1</v>
      </c>
      <c r="H16" s="151">
        <v>171.9</v>
      </c>
    </row>
    <row r="17" spans="1:8" ht="12.75">
      <c r="A17" s="133" t="s">
        <v>143</v>
      </c>
      <c r="B17" s="148" t="s">
        <v>131</v>
      </c>
      <c r="C17" s="134"/>
      <c r="D17" s="135">
        <v>1561.5</v>
      </c>
      <c r="E17" s="135">
        <v>3</v>
      </c>
      <c r="F17" s="135"/>
      <c r="G17" s="135">
        <v>175450.7</v>
      </c>
      <c r="H17" s="136">
        <v>177015.2</v>
      </c>
    </row>
    <row r="18" spans="1:8" ht="12.75">
      <c r="A18" s="126" t="s">
        <v>144</v>
      </c>
      <c r="B18" s="127"/>
      <c r="C18" s="149"/>
      <c r="D18" s="150">
        <v>1561.5</v>
      </c>
      <c r="E18" s="150">
        <v>3</v>
      </c>
      <c r="F18" s="150"/>
      <c r="G18" s="150">
        <v>175450.7</v>
      </c>
      <c r="H18" s="151">
        <v>177015.2</v>
      </c>
    </row>
    <row r="19" spans="1:8" ht="12.75">
      <c r="A19" s="128" t="s">
        <v>0</v>
      </c>
      <c r="B19" s="129"/>
      <c r="C19" s="141">
        <v>3.8</v>
      </c>
      <c r="D19" s="142">
        <v>2573.1</v>
      </c>
      <c r="E19" s="142">
        <v>30</v>
      </c>
      <c r="F19" s="142">
        <v>45.9</v>
      </c>
      <c r="G19" s="142">
        <v>177858.4</v>
      </c>
      <c r="H19" s="143">
        <v>180511.2</v>
      </c>
    </row>
    <row r="20" spans="1:6" ht="12.75">
      <c r="A20" s="27" t="s">
        <v>75</v>
      </c>
      <c r="B20"/>
      <c r="C20"/>
      <c r="D20"/>
      <c r="E20"/>
      <c r="F20"/>
    </row>
    <row r="21" spans="3:6" ht="11.25">
      <c r="C21" s="101"/>
      <c r="D21" s="101"/>
      <c r="E21" s="101"/>
      <c r="F21" s="101"/>
    </row>
    <row r="22" spans="3:6" ht="11.25">
      <c r="C22" s="101"/>
      <c r="D22" s="101"/>
      <c r="E22" s="101"/>
      <c r="F22" s="101"/>
    </row>
    <row r="23" spans="3:6" ht="11.25">
      <c r="C23" s="101"/>
      <c r="D23" s="101"/>
      <c r="E23" s="101"/>
      <c r="F23" s="101"/>
    </row>
    <row r="24" spans="3:6" ht="11.25">
      <c r="C24" s="101"/>
      <c r="D24" s="101"/>
      <c r="E24" s="101"/>
      <c r="F24" s="101"/>
    </row>
    <row r="25" spans="3:6" ht="11.25">
      <c r="C25" s="101"/>
      <c r="D25" s="101"/>
      <c r="E25" s="101"/>
      <c r="F25" s="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"/>
    </sheetView>
  </sheetViews>
  <sheetFormatPr defaultColWidth="11.421875" defaultRowHeight="12.75"/>
  <cols>
    <col min="1" max="1" width="33.00390625" style="0" customWidth="1"/>
    <col min="2" max="6" width="14.7109375" style="0" customWidth="1"/>
  </cols>
  <sheetData>
    <row r="1" ht="12.75">
      <c r="A1" s="26" t="s">
        <v>184</v>
      </c>
    </row>
    <row r="3" spans="1:7" ht="25.5">
      <c r="A3" s="230" t="s">
        <v>25</v>
      </c>
      <c r="B3" s="182" t="s">
        <v>170</v>
      </c>
      <c r="C3" s="183" t="s">
        <v>171</v>
      </c>
      <c r="D3" s="183" t="s">
        <v>172</v>
      </c>
      <c r="E3" s="183" t="s">
        <v>202</v>
      </c>
      <c r="F3" s="183" t="s">
        <v>173</v>
      </c>
      <c r="G3" s="102" t="s">
        <v>0</v>
      </c>
    </row>
    <row r="4" spans="1:7" ht="12.75">
      <c r="A4" s="224" t="s">
        <v>4</v>
      </c>
      <c r="B4" s="237">
        <v>9</v>
      </c>
      <c r="C4" s="225">
        <v>477</v>
      </c>
      <c r="D4" s="225">
        <v>9</v>
      </c>
      <c r="E4" s="225">
        <v>18</v>
      </c>
      <c r="F4" s="232">
        <v>1113</v>
      </c>
      <c r="G4" s="232">
        <v>1626</v>
      </c>
    </row>
    <row r="5" spans="1:7" ht="12.75">
      <c r="A5" s="233"/>
      <c r="B5" s="233"/>
      <c r="C5" s="231"/>
      <c r="D5" s="231"/>
      <c r="E5" s="231"/>
      <c r="F5" s="234"/>
      <c r="G5" s="234"/>
    </row>
    <row r="6" spans="1:7" ht="12.75">
      <c r="A6" s="226" t="s">
        <v>145</v>
      </c>
      <c r="B6" s="238">
        <v>0</v>
      </c>
      <c r="C6" s="227">
        <v>0</v>
      </c>
      <c r="D6" s="227">
        <v>0</v>
      </c>
      <c r="E6" s="227">
        <v>0</v>
      </c>
      <c r="F6" s="235">
        <v>0</v>
      </c>
      <c r="G6" s="235">
        <v>0</v>
      </c>
    </row>
    <row r="7" spans="1:7" ht="12.75">
      <c r="A7" s="226" t="s">
        <v>146</v>
      </c>
      <c r="B7" s="238">
        <v>7</v>
      </c>
      <c r="C7" s="227">
        <v>334</v>
      </c>
      <c r="D7" s="227">
        <v>8</v>
      </c>
      <c r="E7" s="227">
        <v>11</v>
      </c>
      <c r="F7" s="235">
        <v>698</v>
      </c>
      <c r="G7" s="235">
        <v>1058</v>
      </c>
    </row>
    <row r="8" spans="1:7" ht="12.75">
      <c r="A8" s="226" t="s">
        <v>147</v>
      </c>
      <c r="B8" s="238">
        <v>3</v>
      </c>
      <c r="C8" s="227">
        <v>193</v>
      </c>
      <c r="D8" s="227">
        <v>0</v>
      </c>
      <c r="E8" s="227">
        <v>8</v>
      </c>
      <c r="F8" s="235">
        <v>510</v>
      </c>
      <c r="G8" s="235">
        <v>714</v>
      </c>
    </row>
    <row r="9" spans="1:7" ht="12.75">
      <c r="A9" s="226" t="s">
        <v>261</v>
      </c>
      <c r="B9" s="238">
        <v>10</v>
      </c>
      <c r="C9" s="227">
        <v>527</v>
      </c>
      <c r="D9" s="227">
        <v>8</v>
      </c>
      <c r="E9" s="227">
        <v>19</v>
      </c>
      <c r="F9" s="235">
        <v>1208</v>
      </c>
      <c r="G9" s="235">
        <v>1772</v>
      </c>
    </row>
    <row r="10" spans="1:7" ht="12.75">
      <c r="A10" s="233"/>
      <c r="B10" s="233"/>
      <c r="C10" s="231"/>
      <c r="D10" s="231"/>
      <c r="E10" s="231"/>
      <c r="F10" s="234"/>
      <c r="G10" s="234"/>
    </row>
    <row r="11" spans="1:7" ht="12.75">
      <c r="A11" s="226" t="s">
        <v>148</v>
      </c>
      <c r="B11" s="238">
        <v>0</v>
      </c>
      <c r="C11" s="227">
        <v>7</v>
      </c>
      <c r="D11" s="227">
        <v>0</v>
      </c>
      <c r="E11" s="227">
        <v>0</v>
      </c>
      <c r="F11" s="235">
        <v>15</v>
      </c>
      <c r="G11" s="235">
        <v>22</v>
      </c>
    </row>
    <row r="12" spans="1:7" ht="12.75">
      <c r="A12" s="226" t="s">
        <v>149</v>
      </c>
      <c r="B12" s="238">
        <v>2</v>
      </c>
      <c r="C12" s="227">
        <v>151</v>
      </c>
      <c r="D12" s="227">
        <v>2</v>
      </c>
      <c r="E12" s="227">
        <v>4</v>
      </c>
      <c r="F12" s="235">
        <v>289</v>
      </c>
      <c r="G12" s="235">
        <v>448</v>
      </c>
    </row>
    <row r="13" spans="1:7" ht="12.75">
      <c r="A13" s="226" t="s">
        <v>150</v>
      </c>
      <c r="B13" s="238">
        <v>3</v>
      </c>
      <c r="C13" s="227">
        <v>152</v>
      </c>
      <c r="D13" s="227">
        <v>0</v>
      </c>
      <c r="E13" s="227">
        <v>5</v>
      </c>
      <c r="F13" s="235">
        <v>206</v>
      </c>
      <c r="G13" s="235">
        <v>366</v>
      </c>
    </row>
    <row r="14" spans="1:7" ht="12.75">
      <c r="A14" s="226" t="s">
        <v>262</v>
      </c>
      <c r="B14" s="238">
        <v>5</v>
      </c>
      <c r="C14" s="227">
        <v>310</v>
      </c>
      <c r="D14" s="227">
        <v>2</v>
      </c>
      <c r="E14" s="227">
        <v>9</v>
      </c>
      <c r="F14" s="235">
        <v>510</v>
      </c>
      <c r="G14" s="235">
        <v>836</v>
      </c>
    </row>
    <row r="15" spans="1:7" ht="12.75">
      <c r="A15" s="233"/>
      <c r="B15" s="233"/>
      <c r="C15" s="231"/>
      <c r="D15" s="231"/>
      <c r="E15" s="231"/>
      <c r="F15" s="234"/>
      <c r="G15" s="234"/>
    </row>
    <row r="16" spans="1:7" ht="12.75">
      <c r="A16" s="226" t="s">
        <v>152</v>
      </c>
      <c r="B16" s="238">
        <v>0</v>
      </c>
      <c r="C16" s="227">
        <v>0</v>
      </c>
      <c r="D16" s="227">
        <v>0</v>
      </c>
      <c r="E16" s="227">
        <v>0</v>
      </c>
      <c r="F16" s="235">
        <v>11</v>
      </c>
      <c r="G16" s="235">
        <v>11</v>
      </c>
    </row>
    <row r="17" spans="1:7" ht="12.75">
      <c r="A17" s="226" t="s">
        <v>153</v>
      </c>
      <c r="B17" s="238">
        <v>4</v>
      </c>
      <c r="C17" s="227">
        <v>217</v>
      </c>
      <c r="D17" s="227">
        <v>0</v>
      </c>
      <c r="E17" s="227">
        <v>2</v>
      </c>
      <c r="F17" s="235">
        <v>446</v>
      </c>
      <c r="G17" s="235">
        <v>669</v>
      </c>
    </row>
    <row r="18" spans="1:7" ht="12.75">
      <c r="A18" s="226" t="s">
        <v>154</v>
      </c>
      <c r="B18" s="238">
        <v>0</v>
      </c>
      <c r="C18" s="227">
        <v>19</v>
      </c>
      <c r="D18" s="227">
        <v>0</v>
      </c>
      <c r="E18" s="227">
        <v>0</v>
      </c>
      <c r="F18" s="235">
        <v>67</v>
      </c>
      <c r="G18" s="235">
        <v>86</v>
      </c>
    </row>
    <row r="19" spans="1:7" ht="12.75">
      <c r="A19" s="228" t="s">
        <v>151</v>
      </c>
      <c r="B19" s="239">
        <v>4</v>
      </c>
      <c r="C19" s="229">
        <v>236</v>
      </c>
      <c r="D19" s="229">
        <v>0</v>
      </c>
      <c r="E19" s="229">
        <v>2</v>
      </c>
      <c r="F19" s="236">
        <v>524</v>
      </c>
      <c r="G19" s="236">
        <v>766</v>
      </c>
    </row>
    <row r="20" ht="12.75">
      <c r="A20" s="125" t="s">
        <v>75</v>
      </c>
    </row>
    <row r="21" ht="12.75">
      <c r="A21" s="240" t="s">
        <v>263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12" width="11.28125" style="0" customWidth="1"/>
    <col min="13" max="14" width="11.57421875" style="0" customWidth="1"/>
    <col min="15" max="37" width="16.140625" style="0" customWidth="1"/>
    <col min="38" max="38" width="26.57421875" style="0" customWidth="1"/>
    <col min="39" max="39" width="29.421875" style="0" customWidth="1"/>
    <col min="40" max="40" width="31.8515625" style="0" customWidth="1"/>
    <col min="41" max="41" width="9.57421875" style="0" customWidth="1"/>
    <col min="42" max="42" width="13.28125" style="0" customWidth="1"/>
    <col min="43" max="48" width="9.57421875" style="0" customWidth="1"/>
    <col min="49" max="49" width="13.28125" style="0" customWidth="1"/>
    <col min="50" max="53" width="9.57421875" style="0" customWidth="1"/>
    <col min="54" max="54" width="13.28125" style="0" customWidth="1"/>
    <col min="55" max="60" width="11.28125" style="0" customWidth="1"/>
    <col min="61" max="61" width="15.00390625" style="0" customWidth="1"/>
    <col min="62" max="65" width="11.28125" style="0" customWidth="1"/>
    <col min="66" max="66" width="15.00390625" style="0" customWidth="1"/>
    <col min="67" max="70" width="11.28125" style="0" customWidth="1"/>
    <col min="71" max="71" width="15.00390625" style="0" customWidth="1"/>
    <col min="72" max="75" width="13.00390625" style="0" customWidth="1"/>
    <col min="76" max="76" width="16.7109375" style="0" customWidth="1"/>
    <col min="77" max="80" width="11.140625" style="0" customWidth="1"/>
    <col min="81" max="81" width="14.8515625" style="0" customWidth="1"/>
    <col min="82" max="82" width="9.8515625" style="0" customWidth="1"/>
  </cols>
  <sheetData>
    <row r="1" ht="12.75">
      <c r="A1" s="26" t="s">
        <v>174</v>
      </c>
    </row>
    <row r="3" spans="1:2" ht="12.75">
      <c r="A3" s="40" t="s">
        <v>2</v>
      </c>
      <c r="B3" s="41" t="s">
        <v>1</v>
      </c>
    </row>
    <row r="5" spans="1:13" ht="12.75" hidden="1">
      <c r="A5" s="42"/>
      <c r="B5" s="40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25.5">
      <c r="A6" s="40" t="s">
        <v>3</v>
      </c>
      <c r="B6" s="47" t="s">
        <v>27</v>
      </c>
      <c r="C6" s="48" t="s">
        <v>28</v>
      </c>
      <c r="D6" s="48" t="s">
        <v>29</v>
      </c>
      <c r="E6" s="48" t="s">
        <v>30</v>
      </c>
      <c r="F6" s="48" t="s">
        <v>31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37</v>
      </c>
      <c r="L6" s="48" t="s">
        <v>38</v>
      </c>
      <c r="M6" s="184" t="s">
        <v>0</v>
      </c>
    </row>
    <row r="7" spans="1:13" ht="12.75">
      <c r="A7" s="192" t="s">
        <v>4</v>
      </c>
      <c r="B7" s="49">
        <v>32</v>
      </c>
      <c r="C7" s="50">
        <v>644</v>
      </c>
      <c r="D7" s="50">
        <v>735</v>
      </c>
      <c r="E7" s="50">
        <v>142</v>
      </c>
      <c r="F7" s="50">
        <v>51</v>
      </c>
      <c r="G7" s="50">
        <v>11</v>
      </c>
      <c r="H7" s="50">
        <v>5</v>
      </c>
      <c r="I7" s="50">
        <v>2</v>
      </c>
      <c r="J7" s="50">
        <v>1</v>
      </c>
      <c r="K7" s="50">
        <v>2</v>
      </c>
      <c r="L7" s="50">
        <v>1</v>
      </c>
      <c r="M7" s="51">
        <v>1626</v>
      </c>
    </row>
    <row r="8" spans="1:13" ht="12.75">
      <c r="A8" s="193" t="s">
        <v>23</v>
      </c>
      <c r="B8" s="185">
        <v>0</v>
      </c>
      <c r="C8" s="186">
        <v>280.6</v>
      </c>
      <c r="D8" s="186">
        <v>1622.6</v>
      </c>
      <c r="E8" s="186">
        <v>944.2</v>
      </c>
      <c r="F8" s="186">
        <v>643.3</v>
      </c>
      <c r="G8" s="186">
        <v>276.8</v>
      </c>
      <c r="H8" s="186">
        <v>292.2</v>
      </c>
      <c r="I8" s="186">
        <v>261</v>
      </c>
      <c r="J8" s="186">
        <v>212.5</v>
      </c>
      <c r="K8" s="186">
        <v>2978</v>
      </c>
      <c r="L8" s="186">
        <v>173000</v>
      </c>
      <c r="M8" s="187">
        <v>180511.2</v>
      </c>
    </row>
    <row r="9" spans="1:13" ht="12.75">
      <c r="A9" s="193" t="s">
        <v>24</v>
      </c>
      <c r="B9" s="185">
        <v>0</v>
      </c>
      <c r="C9" s="186">
        <v>272.800001</v>
      </c>
      <c r="D9" s="186">
        <v>1536.699998</v>
      </c>
      <c r="E9" s="186">
        <v>849.299998</v>
      </c>
      <c r="F9" s="186">
        <v>589.699999</v>
      </c>
      <c r="G9" s="186">
        <v>235.1</v>
      </c>
      <c r="H9" s="186">
        <v>206.700001</v>
      </c>
      <c r="I9" s="186">
        <v>221</v>
      </c>
      <c r="J9" s="186">
        <v>106.199997</v>
      </c>
      <c r="K9" s="186">
        <v>1367.9</v>
      </c>
      <c r="L9" s="186">
        <v>0</v>
      </c>
      <c r="M9" s="187">
        <v>5385.399994</v>
      </c>
    </row>
    <row r="10" spans="1:13" ht="12.75">
      <c r="A10" s="193" t="s">
        <v>16</v>
      </c>
      <c r="B10" s="185">
        <v>0</v>
      </c>
      <c r="C10" s="186">
        <v>54</v>
      </c>
      <c r="D10" s="186">
        <v>412.900001</v>
      </c>
      <c r="E10" s="186">
        <v>242.899999</v>
      </c>
      <c r="F10" s="186">
        <v>260.2</v>
      </c>
      <c r="G10" s="186">
        <v>78.1</v>
      </c>
      <c r="H10" s="186">
        <v>116.7</v>
      </c>
      <c r="I10" s="186">
        <v>61</v>
      </c>
      <c r="J10" s="186">
        <v>0</v>
      </c>
      <c r="K10" s="186">
        <v>0</v>
      </c>
      <c r="L10" s="186">
        <v>0</v>
      </c>
      <c r="M10" s="187">
        <v>1225.8</v>
      </c>
    </row>
    <row r="11" spans="1:13" ht="12.75">
      <c r="A11" s="193" t="s">
        <v>5</v>
      </c>
      <c r="B11" s="185">
        <v>0</v>
      </c>
      <c r="C11" s="186">
        <v>7.4</v>
      </c>
      <c r="D11" s="186">
        <v>33.7</v>
      </c>
      <c r="E11" s="186">
        <v>34.7</v>
      </c>
      <c r="F11" s="186">
        <v>14.3</v>
      </c>
      <c r="G11" s="186">
        <v>3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7">
        <v>93.1</v>
      </c>
    </row>
    <row r="12" spans="1:13" ht="12.75">
      <c r="A12" s="193" t="s">
        <v>6</v>
      </c>
      <c r="B12" s="185">
        <v>0</v>
      </c>
      <c r="C12" s="186">
        <v>64.5</v>
      </c>
      <c r="D12" s="186">
        <v>268.1</v>
      </c>
      <c r="E12" s="186">
        <v>102.8</v>
      </c>
      <c r="F12" s="186">
        <v>28.1</v>
      </c>
      <c r="G12" s="186">
        <v>11.2</v>
      </c>
      <c r="H12" s="186">
        <v>2</v>
      </c>
      <c r="I12" s="186">
        <v>0</v>
      </c>
      <c r="J12" s="186">
        <v>0.2</v>
      </c>
      <c r="K12" s="186">
        <v>0.3</v>
      </c>
      <c r="L12" s="186">
        <v>0</v>
      </c>
      <c r="M12" s="187">
        <v>477.2</v>
      </c>
    </row>
    <row r="13" spans="1:13" ht="12.75">
      <c r="A13" s="193" t="s">
        <v>7</v>
      </c>
      <c r="B13" s="185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7">
        <v>0</v>
      </c>
    </row>
    <row r="14" spans="1:13" ht="12.75">
      <c r="A14" s="193" t="s">
        <v>8</v>
      </c>
      <c r="B14" s="185">
        <v>0</v>
      </c>
      <c r="C14" s="186">
        <v>0.7</v>
      </c>
      <c r="D14" s="186">
        <v>1.4</v>
      </c>
      <c r="E14" s="186">
        <v>4</v>
      </c>
      <c r="F14" s="186">
        <v>0</v>
      </c>
      <c r="G14" s="186">
        <v>17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7">
        <v>23.1</v>
      </c>
    </row>
    <row r="15" spans="1:13" ht="12.75">
      <c r="A15" s="193" t="s">
        <v>9</v>
      </c>
      <c r="B15" s="185">
        <v>0</v>
      </c>
      <c r="C15" s="186">
        <v>0</v>
      </c>
      <c r="D15" s="186">
        <v>0.1</v>
      </c>
      <c r="E15" s="186">
        <v>0</v>
      </c>
      <c r="F15" s="186">
        <v>0</v>
      </c>
      <c r="G15" s="186">
        <v>1.8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7">
        <v>1.9</v>
      </c>
    </row>
    <row r="16" spans="1:13" ht="12.75">
      <c r="A16" s="193" t="s">
        <v>12</v>
      </c>
      <c r="B16" s="185">
        <v>0</v>
      </c>
      <c r="C16" s="186">
        <v>1.5</v>
      </c>
      <c r="D16" s="186">
        <v>40.1</v>
      </c>
      <c r="E16" s="186">
        <v>38</v>
      </c>
      <c r="F16" s="186">
        <v>45.8</v>
      </c>
      <c r="G16" s="186">
        <v>25.5</v>
      </c>
      <c r="H16" s="186">
        <v>36</v>
      </c>
      <c r="I16" s="186">
        <v>160</v>
      </c>
      <c r="J16" s="186">
        <v>100</v>
      </c>
      <c r="K16" s="186">
        <v>1367</v>
      </c>
      <c r="L16" s="186">
        <v>0</v>
      </c>
      <c r="M16" s="187">
        <v>1813.9</v>
      </c>
    </row>
    <row r="17" spans="1:15" ht="12.75">
      <c r="A17" s="193" t="s">
        <v>10</v>
      </c>
      <c r="B17" s="185">
        <v>0</v>
      </c>
      <c r="C17" s="186">
        <v>99.2</v>
      </c>
      <c r="D17" s="186">
        <v>685.7</v>
      </c>
      <c r="E17" s="186">
        <v>394</v>
      </c>
      <c r="F17" s="186">
        <v>225.8</v>
      </c>
      <c r="G17" s="186">
        <v>81.4</v>
      </c>
      <c r="H17" s="186">
        <v>42</v>
      </c>
      <c r="I17" s="186">
        <v>0</v>
      </c>
      <c r="J17" s="186">
        <v>6</v>
      </c>
      <c r="K17" s="186">
        <v>0.5</v>
      </c>
      <c r="L17" s="186">
        <v>0</v>
      </c>
      <c r="M17" s="187">
        <v>1534.6</v>
      </c>
      <c r="O17" s="11"/>
    </row>
    <row r="18" spans="1:13" ht="12.75">
      <c r="A18" s="193" t="s">
        <v>11</v>
      </c>
      <c r="B18" s="185">
        <v>0</v>
      </c>
      <c r="C18" s="186">
        <v>3.1</v>
      </c>
      <c r="D18" s="186">
        <v>33</v>
      </c>
      <c r="E18" s="186">
        <v>16.7</v>
      </c>
      <c r="F18" s="186">
        <v>10.6</v>
      </c>
      <c r="G18" s="186">
        <v>18</v>
      </c>
      <c r="H18" s="186">
        <v>10</v>
      </c>
      <c r="I18" s="186">
        <v>0</v>
      </c>
      <c r="J18" s="186">
        <v>0</v>
      </c>
      <c r="K18" s="186">
        <v>0</v>
      </c>
      <c r="L18" s="186">
        <v>0</v>
      </c>
      <c r="M18" s="187">
        <v>91.4</v>
      </c>
    </row>
    <row r="19" spans="1:13" ht="12.75">
      <c r="A19" s="193" t="s">
        <v>17</v>
      </c>
      <c r="B19" s="185">
        <v>0</v>
      </c>
      <c r="C19" s="186">
        <v>215.1</v>
      </c>
      <c r="D19" s="186">
        <v>1076.4</v>
      </c>
      <c r="E19" s="186">
        <v>561.5</v>
      </c>
      <c r="F19" s="186">
        <v>274.7</v>
      </c>
      <c r="G19" s="186">
        <v>114.5</v>
      </c>
      <c r="H19" s="186">
        <v>54</v>
      </c>
      <c r="I19" s="186">
        <v>0</v>
      </c>
      <c r="J19" s="186">
        <v>6.2</v>
      </c>
      <c r="K19" s="186">
        <v>0.9</v>
      </c>
      <c r="L19" s="186">
        <v>0</v>
      </c>
      <c r="M19" s="187">
        <v>2303.3</v>
      </c>
    </row>
    <row r="20" spans="1:13" ht="12.75">
      <c r="A20" s="193" t="s">
        <v>18</v>
      </c>
      <c r="B20" s="185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7">
        <v>0</v>
      </c>
    </row>
    <row r="21" spans="1:13" ht="12.75">
      <c r="A21" s="193" t="s">
        <v>22</v>
      </c>
      <c r="B21" s="185">
        <v>0</v>
      </c>
      <c r="C21" s="186">
        <v>0.2</v>
      </c>
      <c r="D21" s="186">
        <v>0.5</v>
      </c>
      <c r="E21" s="186">
        <v>0.4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7">
        <v>1.1</v>
      </c>
    </row>
    <row r="22" spans="1:13" ht="12.75">
      <c r="A22" s="194" t="s">
        <v>19</v>
      </c>
      <c r="B22" s="188">
        <v>10</v>
      </c>
      <c r="C22" s="189">
        <v>23</v>
      </c>
      <c r="D22" s="189">
        <v>125</v>
      </c>
      <c r="E22" s="189">
        <v>41</v>
      </c>
      <c r="F22" s="189">
        <v>60</v>
      </c>
      <c r="G22" s="189">
        <v>60</v>
      </c>
      <c r="H22" s="189">
        <v>4</v>
      </c>
      <c r="I22" s="189">
        <v>0</v>
      </c>
      <c r="J22" s="189">
        <v>0</v>
      </c>
      <c r="K22" s="189">
        <v>0</v>
      </c>
      <c r="L22" s="189">
        <v>0</v>
      </c>
      <c r="M22" s="196">
        <v>323</v>
      </c>
    </row>
    <row r="23" spans="1:13" ht="12.75">
      <c r="A23" s="194" t="s">
        <v>20</v>
      </c>
      <c r="B23" s="188">
        <v>0</v>
      </c>
      <c r="C23" s="189">
        <v>11</v>
      </c>
      <c r="D23" s="189">
        <v>23</v>
      </c>
      <c r="E23" s="189">
        <v>15</v>
      </c>
      <c r="F23" s="189">
        <v>12</v>
      </c>
      <c r="G23" s="189">
        <v>11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96">
        <v>72</v>
      </c>
    </row>
    <row r="24" spans="1:13" ht="12.75">
      <c r="A24" s="194" t="s">
        <v>21</v>
      </c>
      <c r="B24" s="188">
        <v>700</v>
      </c>
      <c r="C24" s="189">
        <v>2248</v>
      </c>
      <c r="D24" s="189">
        <v>6169</v>
      </c>
      <c r="E24" s="189">
        <v>2339</v>
      </c>
      <c r="F24" s="189">
        <v>996</v>
      </c>
      <c r="G24" s="189">
        <v>360</v>
      </c>
      <c r="H24" s="189">
        <v>20</v>
      </c>
      <c r="I24" s="189">
        <v>0</v>
      </c>
      <c r="J24" s="189">
        <v>0</v>
      </c>
      <c r="K24" s="189">
        <v>20</v>
      </c>
      <c r="L24" s="189">
        <v>0</v>
      </c>
      <c r="M24" s="196">
        <v>12852</v>
      </c>
    </row>
    <row r="25" spans="1:13" ht="12.75">
      <c r="A25" s="194" t="s">
        <v>13</v>
      </c>
      <c r="B25" s="188">
        <v>803</v>
      </c>
      <c r="C25" s="189">
        <v>1411</v>
      </c>
      <c r="D25" s="189">
        <v>4561</v>
      </c>
      <c r="E25" s="189">
        <v>1015</v>
      </c>
      <c r="F25" s="189">
        <v>448</v>
      </c>
      <c r="G25" s="189">
        <v>124</v>
      </c>
      <c r="H25" s="189">
        <v>10</v>
      </c>
      <c r="I25" s="189">
        <v>0</v>
      </c>
      <c r="J25" s="189">
        <v>0</v>
      </c>
      <c r="K25" s="189">
        <v>0</v>
      </c>
      <c r="L25" s="189">
        <v>0</v>
      </c>
      <c r="M25" s="196">
        <v>8372</v>
      </c>
    </row>
    <row r="26" spans="1:13" ht="12.75">
      <c r="A26" s="194" t="s">
        <v>14</v>
      </c>
      <c r="B26" s="188">
        <v>29</v>
      </c>
      <c r="C26" s="189">
        <v>318</v>
      </c>
      <c r="D26" s="189">
        <v>711</v>
      </c>
      <c r="E26" s="189">
        <v>167</v>
      </c>
      <c r="F26" s="189">
        <v>73</v>
      </c>
      <c r="G26" s="189">
        <v>24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96">
        <v>1322</v>
      </c>
    </row>
    <row r="27" spans="1:13" ht="12.75">
      <c r="A27" s="195" t="s">
        <v>15</v>
      </c>
      <c r="B27" s="190">
        <v>1280</v>
      </c>
      <c r="C27" s="191">
        <v>1374</v>
      </c>
      <c r="D27" s="191">
        <v>1844</v>
      </c>
      <c r="E27" s="191">
        <v>527</v>
      </c>
      <c r="F27" s="191">
        <v>333</v>
      </c>
      <c r="G27" s="191">
        <v>1</v>
      </c>
      <c r="H27" s="191">
        <v>1</v>
      </c>
      <c r="I27" s="191">
        <v>0</v>
      </c>
      <c r="J27" s="191">
        <v>0</v>
      </c>
      <c r="K27" s="191">
        <v>0</v>
      </c>
      <c r="L27" s="191">
        <v>0</v>
      </c>
      <c r="M27" s="197">
        <v>5360</v>
      </c>
    </row>
    <row r="28" ht="12.75">
      <c r="A28" s="27" t="s">
        <v>76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4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1" sqref="A1:G1"/>
    </sheetView>
  </sheetViews>
  <sheetFormatPr defaultColWidth="11.421875" defaultRowHeight="12.75"/>
  <cols>
    <col min="1" max="1" width="16.8515625" style="23" customWidth="1"/>
    <col min="2" max="7" width="12.7109375" style="23" customWidth="1"/>
    <col min="8" max="16384" width="11.421875" style="23" customWidth="1"/>
  </cols>
  <sheetData>
    <row r="1" spans="1:7" ht="26.25" customHeight="1">
      <c r="A1" s="241" t="s">
        <v>175</v>
      </c>
      <c r="B1" s="241"/>
      <c r="C1" s="241"/>
      <c r="D1" s="241"/>
      <c r="E1" s="241"/>
      <c r="F1" s="241"/>
      <c r="G1" s="241"/>
    </row>
    <row r="2" spans="1:7" ht="12.75">
      <c r="A2"/>
      <c r="B2"/>
      <c r="C2" s="103"/>
      <c r="D2" s="103"/>
      <c r="E2" s="103"/>
      <c r="F2" s="103"/>
      <c r="G2" s="103"/>
    </row>
    <row r="3" spans="1:2" ht="12.75">
      <c r="A3" s="2" t="s">
        <v>2</v>
      </c>
      <c r="B3" s="19" t="s">
        <v>1</v>
      </c>
    </row>
    <row r="4" spans="1:2" ht="12.75">
      <c r="A4" s="2" t="s">
        <v>26</v>
      </c>
      <c r="B4" s="19" t="s">
        <v>1</v>
      </c>
    </row>
    <row r="5" spans="1:7" ht="12.75">
      <c r="A5"/>
      <c r="B5"/>
      <c r="C5"/>
      <c r="D5"/>
      <c r="E5"/>
      <c r="F5"/>
      <c r="G5"/>
    </row>
    <row r="6" spans="1:7" ht="12.75" hidden="1">
      <c r="A6" s="1"/>
      <c r="B6" s="2" t="s">
        <v>25</v>
      </c>
      <c r="C6" s="3"/>
      <c r="D6" s="3"/>
      <c r="E6" s="3"/>
      <c r="F6" s="3"/>
      <c r="G6" s="4"/>
    </row>
    <row r="7" spans="1:7" ht="25.5">
      <c r="A7" s="2" t="s">
        <v>39</v>
      </c>
      <c r="B7" s="56" t="s">
        <v>40</v>
      </c>
      <c r="C7" s="28" t="s">
        <v>41</v>
      </c>
      <c r="D7" s="28" t="s">
        <v>42</v>
      </c>
      <c r="E7" s="28" t="s">
        <v>43</v>
      </c>
      <c r="F7" s="28" t="s">
        <v>44</v>
      </c>
      <c r="G7" s="29" t="s">
        <v>45</v>
      </c>
    </row>
    <row r="8" spans="1:7" ht="12.75">
      <c r="A8" s="1" t="s">
        <v>176</v>
      </c>
      <c r="B8" s="6">
        <v>1</v>
      </c>
      <c r="C8" s="20">
        <v>0.2</v>
      </c>
      <c r="D8" s="20">
        <v>0</v>
      </c>
      <c r="E8" s="20">
        <v>0.2</v>
      </c>
      <c r="F8" s="20">
        <v>2</v>
      </c>
      <c r="G8" s="105">
        <v>10</v>
      </c>
    </row>
    <row r="9" spans="1:7" ht="12.75">
      <c r="A9" s="9" t="s">
        <v>177</v>
      </c>
      <c r="B9" s="13">
        <v>3</v>
      </c>
      <c r="C9" s="11">
        <v>0.8</v>
      </c>
      <c r="D9" s="11">
        <v>0</v>
      </c>
      <c r="E9" s="11">
        <v>0.8</v>
      </c>
      <c r="F9" s="11">
        <v>7</v>
      </c>
      <c r="G9" s="106">
        <v>8.75</v>
      </c>
    </row>
    <row r="10" spans="1:7" ht="12.75">
      <c r="A10" s="9" t="s">
        <v>155</v>
      </c>
      <c r="B10" s="13">
        <v>14</v>
      </c>
      <c r="C10" s="11">
        <v>8</v>
      </c>
      <c r="D10" s="11">
        <v>0</v>
      </c>
      <c r="E10" s="11">
        <v>8</v>
      </c>
      <c r="F10" s="11">
        <v>71</v>
      </c>
      <c r="G10" s="106">
        <v>8.875</v>
      </c>
    </row>
    <row r="11" spans="1:7" ht="12.75">
      <c r="A11" s="9" t="s">
        <v>156</v>
      </c>
      <c r="B11" s="13">
        <v>52</v>
      </c>
      <c r="C11" s="11">
        <v>12.4</v>
      </c>
      <c r="D11" s="11">
        <v>0</v>
      </c>
      <c r="E11" s="11">
        <v>12.4</v>
      </c>
      <c r="F11" s="11">
        <v>205</v>
      </c>
      <c r="G11" s="106">
        <v>16.53225806451613</v>
      </c>
    </row>
    <row r="12" spans="1:7" ht="12.75">
      <c r="A12" s="9" t="s">
        <v>157</v>
      </c>
      <c r="B12" s="13">
        <v>5</v>
      </c>
      <c r="C12" s="11">
        <v>1.1</v>
      </c>
      <c r="D12" s="11">
        <v>0</v>
      </c>
      <c r="E12" s="11">
        <v>1.1</v>
      </c>
      <c r="F12" s="11">
        <v>7</v>
      </c>
      <c r="G12" s="106">
        <v>6.363636363636363</v>
      </c>
    </row>
    <row r="13" spans="1:7" ht="12.75">
      <c r="A13" s="9" t="s">
        <v>158</v>
      </c>
      <c r="B13" s="13">
        <v>53</v>
      </c>
      <c r="C13" s="11">
        <v>35.1</v>
      </c>
      <c r="D13" s="11">
        <v>0</v>
      </c>
      <c r="E13" s="11">
        <v>35.1</v>
      </c>
      <c r="F13" s="11">
        <v>455</v>
      </c>
      <c r="G13" s="106">
        <v>12.962962962962962</v>
      </c>
    </row>
    <row r="14" spans="1:7" ht="12.75">
      <c r="A14" s="9" t="s">
        <v>178</v>
      </c>
      <c r="B14" s="13">
        <v>56</v>
      </c>
      <c r="C14" s="11">
        <v>35.5</v>
      </c>
      <c r="D14" s="11">
        <v>0</v>
      </c>
      <c r="E14" s="11">
        <v>35.5</v>
      </c>
      <c r="F14" s="11">
        <v>434</v>
      </c>
      <c r="G14" s="106">
        <v>12.225352112676056</v>
      </c>
    </row>
    <row r="15" spans="1:7" ht="12.75">
      <c r="A15" s="108" t="s">
        <v>0</v>
      </c>
      <c r="B15" s="57">
        <v>184</v>
      </c>
      <c r="C15" s="39">
        <v>93.1</v>
      </c>
      <c r="D15" s="39">
        <v>0</v>
      </c>
      <c r="E15" s="39">
        <v>93.1</v>
      </c>
      <c r="F15" s="58">
        <v>1181</v>
      </c>
      <c r="G15" s="59">
        <v>12.68528464017186</v>
      </c>
    </row>
    <row r="16" spans="1:7" ht="12.75">
      <c r="A16" s="125" t="s">
        <v>75</v>
      </c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</sheetData>
  <mergeCells count="1">
    <mergeCell ref="A1:G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:F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6" width="12.7109375" style="23" customWidth="1"/>
    <col min="7" max="16384" width="11.421875" style="23" customWidth="1"/>
  </cols>
  <sheetData>
    <row r="1" spans="1:6" ht="25.5" customHeight="1">
      <c r="A1" s="241" t="s">
        <v>200</v>
      </c>
      <c r="B1" s="241"/>
      <c r="C1" s="241"/>
      <c r="D1" s="241"/>
      <c r="E1" s="241"/>
      <c r="F1" s="241"/>
    </row>
    <row r="2" spans="1:2" ht="12.75">
      <c r="A2"/>
      <c r="B2"/>
    </row>
    <row r="3" spans="1:2" ht="12.75">
      <c r="A3" s="2" t="s">
        <v>26</v>
      </c>
      <c r="B3" s="19" t="s">
        <v>1</v>
      </c>
    </row>
    <row r="4" spans="1:6" ht="12.75">
      <c r="A4"/>
      <c r="B4"/>
      <c r="C4"/>
      <c r="D4"/>
      <c r="E4"/>
      <c r="F4"/>
    </row>
    <row r="5" spans="1:6" ht="12.75" hidden="1">
      <c r="A5" s="1"/>
      <c r="B5" s="3"/>
      <c r="C5" s="2" t="s">
        <v>2</v>
      </c>
      <c r="D5" s="3"/>
      <c r="E5" s="3"/>
      <c r="F5" s="4"/>
    </row>
    <row r="6" spans="1:6" ht="38.25">
      <c r="A6" s="2" t="s">
        <v>39</v>
      </c>
      <c r="B6" s="2" t="s">
        <v>25</v>
      </c>
      <c r="C6" s="24" t="s">
        <v>171</v>
      </c>
      <c r="D6" s="25" t="s">
        <v>202</v>
      </c>
      <c r="E6" s="25" t="s">
        <v>173</v>
      </c>
      <c r="F6" s="5" t="s">
        <v>0</v>
      </c>
    </row>
    <row r="7" spans="1:6" ht="12.75">
      <c r="A7" s="1" t="s">
        <v>176</v>
      </c>
      <c r="B7" s="114" t="s">
        <v>40</v>
      </c>
      <c r="C7" s="6">
        <v>1</v>
      </c>
      <c r="D7" s="7"/>
      <c r="E7" s="7"/>
      <c r="F7" s="8">
        <v>1</v>
      </c>
    </row>
    <row r="8" spans="1:6" ht="12.75">
      <c r="A8" s="89"/>
      <c r="B8" s="54" t="s">
        <v>41</v>
      </c>
      <c r="C8" s="10">
        <v>0.2</v>
      </c>
      <c r="D8" s="11"/>
      <c r="E8" s="11"/>
      <c r="F8" s="12">
        <v>0.2</v>
      </c>
    </row>
    <row r="9" spans="1:6" ht="12.75">
      <c r="A9" s="89"/>
      <c r="B9" s="54" t="s">
        <v>42</v>
      </c>
      <c r="C9" s="10">
        <v>0</v>
      </c>
      <c r="D9" s="11"/>
      <c r="E9" s="11"/>
      <c r="F9" s="12">
        <v>0</v>
      </c>
    </row>
    <row r="10" spans="1:6" ht="12.75">
      <c r="A10" s="89"/>
      <c r="B10" s="54" t="s">
        <v>43</v>
      </c>
      <c r="C10" s="10">
        <v>0.2</v>
      </c>
      <c r="D10" s="11"/>
      <c r="E10" s="11"/>
      <c r="F10" s="12">
        <v>0.2</v>
      </c>
    </row>
    <row r="11" spans="1:6" ht="12.75">
      <c r="A11" s="89"/>
      <c r="B11" s="54" t="s">
        <v>44</v>
      </c>
      <c r="C11" s="10">
        <v>2</v>
      </c>
      <c r="D11" s="11"/>
      <c r="E11" s="11"/>
      <c r="F11" s="12">
        <v>2</v>
      </c>
    </row>
    <row r="12" spans="1:6" ht="12.75">
      <c r="A12" s="89"/>
      <c r="B12" s="54" t="s">
        <v>45</v>
      </c>
      <c r="C12" s="10">
        <v>10</v>
      </c>
      <c r="D12" s="11" t="s">
        <v>165</v>
      </c>
      <c r="E12" s="11" t="s">
        <v>165</v>
      </c>
      <c r="F12" s="12">
        <v>10</v>
      </c>
    </row>
    <row r="13" spans="1:6" ht="12.75">
      <c r="A13" s="1" t="s">
        <v>177</v>
      </c>
      <c r="B13" s="114" t="s">
        <v>40</v>
      </c>
      <c r="C13" s="6">
        <v>3</v>
      </c>
      <c r="D13" s="7"/>
      <c r="E13" s="7"/>
      <c r="F13" s="8">
        <v>3</v>
      </c>
    </row>
    <row r="14" spans="1:6" ht="12.75">
      <c r="A14" s="89"/>
      <c r="B14" s="54" t="s">
        <v>41</v>
      </c>
      <c r="C14" s="10">
        <v>0.8</v>
      </c>
      <c r="D14" s="11"/>
      <c r="E14" s="11"/>
      <c r="F14" s="12">
        <v>0.8</v>
      </c>
    </row>
    <row r="15" spans="1:6" ht="12.75">
      <c r="A15" s="89"/>
      <c r="B15" s="54" t="s">
        <v>42</v>
      </c>
      <c r="C15" s="10">
        <v>0</v>
      </c>
      <c r="D15" s="11"/>
      <c r="E15" s="11"/>
      <c r="F15" s="12">
        <v>0</v>
      </c>
    </row>
    <row r="16" spans="1:6" ht="12.75">
      <c r="A16" s="89"/>
      <c r="B16" s="54" t="s">
        <v>43</v>
      </c>
      <c r="C16" s="10">
        <v>0.8</v>
      </c>
      <c r="D16" s="11"/>
      <c r="E16" s="11"/>
      <c r="F16" s="12">
        <v>0.8</v>
      </c>
    </row>
    <row r="17" spans="1:6" ht="12.75">
      <c r="A17" s="89"/>
      <c r="B17" s="54" t="s">
        <v>44</v>
      </c>
      <c r="C17" s="10">
        <v>7</v>
      </c>
      <c r="D17" s="11"/>
      <c r="E17" s="11"/>
      <c r="F17" s="12">
        <v>7</v>
      </c>
    </row>
    <row r="18" spans="1:6" ht="12.75">
      <c r="A18" s="89"/>
      <c r="B18" s="54" t="s">
        <v>45</v>
      </c>
      <c r="C18" s="10">
        <v>8.75</v>
      </c>
      <c r="D18" s="11" t="s">
        <v>165</v>
      </c>
      <c r="E18" s="11" t="s">
        <v>165</v>
      </c>
      <c r="F18" s="12">
        <v>8.75</v>
      </c>
    </row>
    <row r="19" spans="1:6" ht="12.75">
      <c r="A19" s="1" t="s">
        <v>155</v>
      </c>
      <c r="B19" s="114" t="s">
        <v>40</v>
      </c>
      <c r="C19" s="6">
        <v>4</v>
      </c>
      <c r="D19" s="7"/>
      <c r="E19" s="7">
        <v>10</v>
      </c>
      <c r="F19" s="8">
        <v>14</v>
      </c>
    </row>
    <row r="20" spans="1:6" ht="12.75">
      <c r="A20" s="89"/>
      <c r="B20" s="54" t="s">
        <v>41</v>
      </c>
      <c r="C20" s="10">
        <v>1</v>
      </c>
      <c r="D20" s="11"/>
      <c r="E20" s="11">
        <v>7</v>
      </c>
      <c r="F20" s="12">
        <v>8</v>
      </c>
    </row>
    <row r="21" spans="1:6" ht="12.75">
      <c r="A21" s="89"/>
      <c r="B21" s="54" t="s">
        <v>42</v>
      </c>
      <c r="C21" s="10">
        <v>0</v>
      </c>
      <c r="D21" s="11"/>
      <c r="E21" s="11">
        <v>0</v>
      </c>
      <c r="F21" s="12">
        <v>0</v>
      </c>
    </row>
    <row r="22" spans="1:6" ht="12.75">
      <c r="A22" s="89"/>
      <c r="B22" s="54" t="s">
        <v>43</v>
      </c>
      <c r="C22" s="10">
        <v>1</v>
      </c>
      <c r="D22" s="11"/>
      <c r="E22" s="11">
        <v>7</v>
      </c>
      <c r="F22" s="12">
        <v>8</v>
      </c>
    </row>
    <row r="23" spans="1:6" ht="12.75">
      <c r="A23" s="89"/>
      <c r="B23" s="54" t="s">
        <v>44</v>
      </c>
      <c r="C23" s="10">
        <v>9</v>
      </c>
      <c r="D23" s="11"/>
      <c r="E23" s="11">
        <v>62</v>
      </c>
      <c r="F23" s="12">
        <v>71</v>
      </c>
    </row>
    <row r="24" spans="1:6" ht="12.75">
      <c r="A24" s="89"/>
      <c r="B24" s="54" t="s">
        <v>45</v>
      </c>
      <c r="C24" s="10">
        <v>9</v>
      </c>
      <c r="D24" s="11" t="s">
        <v>165</v>
      </c>
      <c r="E24" s="11">
        <v>8.857142857142858</v>
      </c>
      <c r="F24" s="12">
        <v>8.875</v>
      </c>
    </row>
    <row r="25" spans="1:6" ht="12.75">
      <c r="A25" s="1" t="s">
        <v>156</v>
      </c>
      <c r="B25" s="114" t="s">
        <v>40</v>
      </c>
      <c r="C25" s="6">
        <v>5</v>
      </c>
      <c r="D25" s="7">
        <v>2</v>
      </c>
      <c r="E25" s="7">
        <v>45</v>
      </c>
      <c r="F25" s="8">
        <v>52</v>
      </c>
    </row>
    <row r="26" spans="1:6" ht="12.75">
      <c r="A26" s="89"/>
      <c r="B26" s="54" t="s">
        <v>41</v>
      </c>
      <c r="C26" s="10">
        <v>0.8</v>
      </c>
      <c r="D26" s="11">
        <v>0.6</v>
      </c>
      <c r="E26" s="11">
        <v>11</v>
      </c>
      <c r="F26" s="12">
        <v>12.4</v>
      </c>
    </row>
    <row r="27" spans="1:6" ht="12.75">
      <c r="A27" s="89"/>
      <c r="B27" s="54" t="s">
        <v>42</v>
      </c>
      <c r="C27" s="10">
        <v>0</v>
      </c>
      <c r="D27" s="11">
        <v>0</v>
      </c>
      <c r="E27" s="11">
        <v>0</v>
      </c>
      <c r="F27" s="12">
        <v>0</v>
      </c>
    </row>
    <row r="28" spans="1:6" ht="12.75">
      <c r="A28" s="89"/>
      <c r="B28" s="54" t="s">
        <v>43</v>
      </c>
      <c r="C28" s="10">
        <v>0.8</v>
      </c>
      <c r="D28" s="11">
        <v>0.6</v>
      </c>
      <c r="E28" s="11">
        <v>11</v>
      </c>
      <c r="F28" s="12">
        <v>12.4</v>
      </c>
    </row>
    <row r="29" spans="1:6" ht="12.75">
      <c r="A29" s="89"/>
      <c r="B29" s="54" t="s">
        <v>44</v>
      </c>
      <c r="C29" s="10">
        <v>20</v>
      </c>
      <c r="D29" s="11">
        <v>12</v>
      </c>
      <c r="E29" s="11">
        <v>173</v>
      </c>
      <c r="F29" s="12">
        <v>205</v>
      </c>
    </row>
    <row r="30" spans="1:6" ht="12.75">
      <c r="A30" s="89"/>
      <c r="B30" s="54" t="s">
        <v>45</v>
      </c>
      <c r="C30" s="10">
        <v>25</v>
      </c>
      <c r="D30" s="11">
        <v>20</v>
      </c>
      <c r="E30" s="11">
        <v>15.727272727272727</v>
      </c>
      <c r="F30" s="12">
        <v>16.532258064516128</v>
      </c>
    </row>
    <row r="31" spans="1:6" ht="12.75">
      <c r="A31" s="1" t="s">
        <v>157</v>
      </c>
      <c r="B31" s="114" t="s">
        <v>40</v>
      </c>
      <c r="C31" s="6">
        <v>1</v>
      </c>
      <c r="D31" s="7">
        <v>1</v>
      </c>
      <c r="E31" s="7">
        <v>3</v>
      </c>
      <c r="F31" s="8">
        <v>5</v>
      </c>
    </row>
    <row r="32" spans="1:6" ht="12.75">
      <c r="A32" s="89"/>
      <c r="B32" s="54" t="s">
        <v>41</v>
      </c>
      <c r="C32" s="10">
        <v>0.1</v>
      </c>
      <c r="D32" s="11">
        <v>0.3</v>
      </c>
      <c r="E32" s="11">
        <v>0.7</v>
      </c>
      <c r="F32" s="12">
        <v>1.1</v>
      </c>
    </row>
    <row r="33" spans="1:6" ht="12.75">
      <c r="A33" s="89"/>
      <c r="B33" s="54" t="s">
        <v>42</v>
      </c>
      <c r="C33" s="10">
        <v>0</v>
      </c>
      <c r="D33" s="11">
        <v>0</v>
      </c>
      <c r="E33" s="11">
        <v>0</v>
      </c>
      <c r="F33" s="12">
        <v>0</v>
      </c>
    </row>
    <row r="34" spans="1:6" ht="12.75">
      <c r="A34" s="89"/>
      <c r="B34" s="54" t="s">
        <v>43</v>
      </c>
      <c r="C34" s="10">
        <v>0.1</v>
      </c>
      <c r="D34" s="11">
        <v>0.3</v>
      </c>
      <c r="E34" s="11">
        <v>0.7</v>
      </c>
      <c r="F34" s="12">
        <v>1.1</v>
      </c>
    </row>
    <row r="35" spans="1:6" ht="12.75">
      <c r="A35" s="89"/>
      <c r="B35" s="54" t="s">
        <v>44</v>
      </c>
      <c r="C35" s="10">
        <v>0</v>
      </c>
      <c r="D35" s="11">
        <v>0</v>
      </c>
      <c r="E35" s="11">
        <v>7</v>
      </c>
      <c r="F35" s="12">
        <v>7</v>
      </c>
    </row>
    <row r="36" spans="1:6" ht="12.75">
      <c r="A36" s="89"/>
      <c r="B36" s="54" t="s">
        <v>45</v>
      </c>
      <c r="C36" s="10">
        <v>0</v>
      </c>
      <c r="D36" s="11">
        <v>0</v>
      </c>
      <c r="E36" s="11">
        <v>10</v>
      </c>
      <c r="F36" s="12">
        <v>6.363636363636363</v>
      </c>
    </row>
    <row r="37" spans="1:6" ht="12.75">
      <c r="A37" s="1" t="s">
        <v>158</v>
      </c>
      <c r="B37" s="114" t="s">
        <v>40</v>
      </c>
      <c r="C37" s="6">
        <v>8</v>
      </c>
      <c r="D37" s="7"/>
      <c r="E37" s="7">
        <v>45</v>
      </c>
      <c r="F37" s="8">
        <v>53</v>
      </c>
    </row>
    <row r="38" spans="1:6" ht="12.75">
      <c r="A38" s="89"/>
      <c r="B38" s="54" t="s">
        <v>41</v>
      </c>
      <c r="C38" s="10">
        <v>3</v>
      </c>
      <c r="D38" s="11"/>
      <c r="E38" s="11">
        <v>32.1</v>
      </c>
      <c r="F38" s="12">
        <v>35.1</v>
      </c>
    </row>
    <row r="39" spans="1:6" ht="12.75">
      <c r="A39" s="89"/>
      <c r="B39" s="54" t="s">
        <v>42</v>
      </c>
      <c r="C39" s="10">
        <v>0</v>
      </c>
      <c r="D39" s="11"/>
      <c r="E39" s="11">
        <v>0</v>
      </c>
      <c r="F39" s="12">
        <v>0</v>
      </c>
    </row>
    <row r="40" spans="1:6" ht="12.75">
      <c r="A40" s="89"/>
      <c r="B40" s="54" t="s">
        <v>43</v>
      </c>
      <c r="C40" s="10">
        <v>3</v>
      </c>
      <c r="D40" s="11"/>
      <c r="E40" s="11">
        <v>32.1</v>
      </c>
      <c r="F40" s="12">
        <v>35.1</v>
      </c>
    </row>
    <row r="41" spans="1:6" ht="12.75">
      <c r="A41" s="89"/>
      <c r="B41" s="54" t="s">
        <v>44</v>
      </c>
      <c r="C41" s="10">
        <v>29</v>
      </c>
      <c r="D41" s="11"/>
      <c r="E41" s="11">
        <v>426</v>
      </c>
      <c r="F41" s="12">
        <v>455</v>
      </c>
    </row>
    <row r="42" spans="1:6" ht="12.75">
      <c r="A42" s="89"/>
      <c r="B42" s="54" t="s">
        <v>45</v>
      </c>
      <c r="C42" s="10">
        <v>9.666666666666666</v>
      </c>
      <c r="D42" s="11" t="s">
        <v>165</v>
      </c>
      <c r="E42" s="11">
        <v>13.271028037383177</v>
      </c>
      <c r="F42" s="12">
        <v>12.962962962962962</v>
      </c>
    </row>
    <row r="43" spans="1:6" ht="12.75">
      <c r="A43" s="1" t="s">
        <v>178</v>
      </c>
      <c r="B43" s="114" t="s">
        <v>40</v>
      </c>
      <c r="C43" s="6">
        <v>10</v>
      </c>
      <c r="D43" s="7"/>
      <c r="E43" s="7">
        <v>46</v>
      </c>
      <c r="F43" s="8">
        <v>56</v>
      </c>
    </row>
    <row r="44" spans="1:6" ht="12.75">
      <c r="A44" s="89"/>
      <c r="B44" s="54" t="s">
        <v>41</v>
      </c>
      <c r="C44" s="10">
        <v>4.1</v>
      </c>
      <c r="D44" s="11"/>
      <c r="E44" s="11">
        <v>31.4</v>
      </c>
      <c r="F44" s="12">
        <v>35.5</v>
      </c>
    </row>
    <row r="45" spans="1:6" ht="12.75">
      <c r="A45" s="89"/>
      <c r="B45" s="54" t="s">
        <v>42</v>
      </c>
      <c r="C45" s="10">
        <v>0</v>
      </c>
      <c r="D45" s="11"/>
      <c r="E45" s="11">
        <v>0</v>
      </c>
      <c r="F45" s="12">
        <v>0</v>
      </c>
    </row>
    <row r="46" spans="1:6" ht="12.75">
      <c r="A46" s="89"/>
      <c r="B46" s="54" t="s">
        <v>43</v>
      </c>
      <c r="C46" s="10">
        <v>4.1</v>
      </c>
      <c r="D46" s="11"/>
      <c r="E46" s="11">
        <v>31.4</v>
      </c>
      <c r="F46" s="12">
        <v>35.5</v>
      </c>
    </row>
    <row r="47" spans="1:6" ht="12.75">
      <c r="A47" s="89"/>
      <c r="B47" s="54" t="s">
        <v>44</v>
      </c>
      <c r="C47" s="10">
        <v>61</v>
      </c>
      <c r="D47" s="11"/>
      <c r="E47" s="11">
        <v>373</v>
      </c>
      <c r="F47" s="12">
        <v>434</v>
      </c>
    </row>
    <row r="48" spans="1:6" ht="12.75">
      <c r="A48" s="89"/>
      <c r="B48" s="54" t="s">
        <v>45</v>
      </c>
      <c r="C48" s="10">
        <v>14.878048780487806</v>
      </c>
      <c r="D48" s="11" t="s">
        <v>165</v>
      </c>
      <c r="E48" s="11">
        <v>11.878980891719745</v>
      </c>
      <c r="F48" s="12">
        <v>12.225352112676056</v>
      </c>
    </row>
    <row r="49" spans="1:6" ht="12.75">
      <c r="A49" s="119" t="s">
        <v>159</v>
      </c>
      <c r="B49" s="120"/>
      <c r="C49" s="33">
        <v>32</v>
      </c>
      <c r="D49" s="34">
        <v>3</v>
      </c>
      <c r="E49" s="34">
        <v>149</v>
      </c>
      <c r="F49" s="35">
        <v>184</v>
      </c>
    </row>
    <row r="50" spans="1:6" ht="12.75">
      <c r="A50" s="109" t="s">
        <v>160</v>
      </c>
      <c r="B50" s="110"/>
      <c r="C50" s="115">
        <v>10</v>
      </c>
      <c r="D50" s="116">
        <v>0.9</v>
      </c>
      <c r="E50" s="116">
        <v>82.2</v>
      </c>
      <c r="F50" s="111">
        <v>93.1</v>
      </c>
    </row>
    <row r="51" spans="1:6" ht="12.75">
      <c r="A51" s="109" t="s">
        <v>161</v>
      </c>
      <c r="B51" s="110"/>
      <c r="C51" s="115">
        <v>0</v>
      </c>
      <c r="D51" s="116">
        <v>0</v>
      </c>
      <c r="E51" s="116">
        <v>0</v>
      </c>
      <c r="F51" s="111">
        <v>0</v>
      </c>
    </row>
    <row r="52" spans="1:6" ht="12.75">
      <c r="A52" s="109" t="s">
        <v>162</v>
      </c>
      <c r="B52" s="110"/>
      <c r="C52" s="115">
        <v>10</v>
      </c>
      <c r="D52" s="116">
        <v>0.9</v>
      </c>
      <c r="E52" s="116">
        <v>82.2</v>
      </c>
      <c r="F52" s="111">
        <v>93.1</v>
      </c>
    </row>
    <row r="53" spans="1:6" ht="12.75">
      <c r="A53" s="119" t="s">
        <v>163</v>
      </c>
      <c r="B53" s="120"/>
      <c r="C53" s="117">
        <v>128</v>
      </c>
      <c r="D53" s="118">
        <v>12</v>
      </c>
      <c r="E53" s="118">
        <v>1041</v>
      </c>
      <c r="F53" s="112">
        <v>1181</v>
      </c>
    </row>
    <row r="54" spans="1:6" ht="12.75">
      <c r="A54" s="121" t="s">
        <v>164</v>
      </c>
      <c r="B54" s="122"/>
      <c r="C54" s="107">
        <v>12.8</v>
      </c>
      <c r="D54" s="58">
        <v>13.333333333333334</v>
      </c>
      <c r="E54" s="58">
        <v>12.664233576642335</v>
      </c>
      <c r="F54" s="113">
        <v>12.68528464017186</v>
      </c>
    </row>
    <row r="55" spans="1:5" ht="12.75">
      <c r="A55" s="125" t="s">
        <v>75</v>
      </c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1">
      <selection activeCell="A1" sqref="A1:H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7" width="8.7109375" style="23" customWidth="1"/>
    <col min="8" max="8" width="11.57421875" style="23" bestFit="1" customWidth="1"/>
    <col min="9" max="16384" width="11.421875" style="23" customWidth="1"/>
  </cols>
  <sheetData>
    <row r="1" spans="1:8" ht="24.75" customHeight="1">
      <c r="A1" s="242" t="s">
        <v>199</v>
      </c>
      <c r="B1" s="243"/>
      <c r="C1" s="243"/>
      <c r="D1" s="243"/>
      <c r="E1" s="243"/>
      <c r="F1" s="243"/>
      <c r="G1" s="243"/>
      <c r="H1" s="243"/>
    </row>
    <row r="2" spans="1:2" ht="12.75">
      <c r="A2"/>
      <c r="B2"/>
    </row>
    <row r="3" spans="1:2" ht="12.75">
      <c r="A3" s="2" t="s">
        <v>2</v>
      </c>
      <c r="B3" s="19" t="s">
        <v>1</v>
      </c>
    </row>
    <row r="4" spans="1:8" ht="12.75">
      <c r="A4"/>
      <c r="B4"/>
      <c r="C4"/>
      <c r="D4"/>
      <c r="E4"/>
      <c r="F4"/>
      <c r="G4"/>
      <c r="H4"/>
    </row>
    <row r="5" spans="1:8" ht="12.75" hidden="1">
      <c r="A5" s="1"/>
      <c r="B5" s="3"/>
      <c r="C5" s="2" t="s">
        <v>26</v>
      </c>
      <c r="D5" s="3"/>
      <c r="E5" s="3"/>
      <c r="F5" s="3"/>
      <c r="G5" s="3"/>
      <c r="H5" s="4"/>
    </row>
    <row r="6" spans="1:8" ht="25.5">
      <c r="A6" s="2" t="s">
        <v>39</v>
      </c>
      <c r="B6" s="2" t="s">
        <v>25</v>
      </c>
      <c r="C6" s="83" t="s">
        <v>28</v>
      </c>
      <c r="D6" s="84" t="s">
        <v>29</v>
      </c>
      <c r="E6" s="84" t="s">
        <v>30</v>
      </c>
      <c r="F6" s="84" t="s">
        <v>31</v>
      </c>
      <c r="G6" s="84" t="s">
        <v>32</v>
      </c>
      <c r="H6" s="85" t="s">
        <v>0</v>
      </c>
    </row>
    <row r="7" spans="1:8" ht="12.75">
      <c r="A7" s="1" t="s">
        <v>176</v>
      </c>
      <c r="B7" s="1" t="s">
        <v>40</v>
      </c>
      <c r="C7" s="6"/>
      <c r="D7" s="7">
        <v>1</v>
      </c>
      <c r="E7" s="7"/>
      <c r="F7" s="7"/>
      <c r="G7" s="7"/>
      <c r="H7" s="8">
        <v>1</v>
      </c>
    </row>
    <row r="8" spans="1:8" ht="12.75">
      <c r="A8" s="89"/>
      <c r="B8" s="9" t="s">
        <v>41</v>
      </c>
      <c r="C8" s="10"/>
      <c r="D8" s="11">
        <v>0.2</v>
      </c>
      <c r="E8" s="11"/>
      <c r="F8" s="11"/>
      <c r="G8" s="11"/>
      <c r="H8" s="12">
        <v>0.2</v>
      </c>
    </row>
    <row r="9" spans="1:8" ht="12.75">
      <c r="A9" s="89"/>
      <c r="B9" s="9" t="s">
        <v>42</v>
      </c>
      <c r="C9" s="10"/>
      <c r="D9" s="11">
        <v>0</v>
      </c>
      <c r="E9" s="11"/>
      <c r="F9" s="11"/>
      <c r="G9" s="11"/>
      <c r="H9" s="12">
        <v>0</v>
      </c>
    </row>
    <row r="10" spans="1:8" ht="12.75">
      <c r="A10" s="89"/>
      <c r="B10" s="9" t="s">
        <v>43</v>
      </c>
      <c r="C10" s="10"/>
      <c r="D10" s="11">
        <v>0.2</v>
      </c>
      <c r="E10" s="11"/>
      <c r="F10" s="11"/>
      <c r="G10" s="11"/>
      <c r="H10" s="12">
        <v>0.2</v>
      </c>
    </row>
    <row r="11" spans="1:8" ht="12.75">
      <c r="A11" s="89"/>
      <c r="B11" s="9" t="s">
        <v>44</v>
      </c>
      <c r="C11" s="10"/>
      <c r="D11" s="11">
        <v>2</v>
      </c>
      <c r="E11" s="11"/>
      <c r="F11" s="11"/>
      <c r="G11" s="11"/>
      <c r="H11" s="12">
        <v>2</v>
      </c>
    </row>
    <row r="12" spans="1:8" ht="12.75">
      <c r="A12" s="89"/>
      <c r="B12" s="9" t="s">
        <v>45</v>
      </c>
      <c r="C12" s="10" t="s">
        <v>165</v>
      </c>
      <c r="D12" s="11">
        <v>10</v>
      </c>
      <c r="E12" s="11" t="s">
        <v>165</v>
      </c>
      <c r="F12" s="11" t="s">
        <v>165</v>
      </c>
      <c r="G12" s="11" t="s">
        <v>165</v>
      </c>
      <c r="H12" s="12">
        <v>10</v>
      </c>
    </row>
    <row r="13" spans="1:8" ht="12.75">
      <c r="A13" s="1" t="s">
        <v>177</v>
      </c>
      <c r="B13" s="1" t="s">
        <v>40</v>
      </c>
      <c r="C13" s="6">
        <v>2</v>
      </c>
      <c r="D13" s="7">
        <v>1</v>
      </c>
      <c r="E13" s="7"/>
      <c r="F13" s="7"/>
      <c r="G13" s="7"/>
      <c r="H13" s="8">
        <v>3</v>
      </c>
    </row>
    <row r="14" spans="1:8" ht="12.75">
      <c r="A14" s="89"/>
      <c r="B14" s="9" t="s">
        <v>41</v>
      </c>
      <c r="C14" s="10">
        <v>0.7</v>
      </c>
      <c r="D14" s="11">
        <v>0.1</v>
      </c>
      <c r="E14" s="11"/>
      <c r="F14" s="11"/>
      <c r="G14" s="11"/>
      <c r="H14" s="12">
        <v>0.8</v>
      </c>
    </row>
    <row r="15" spans="1:8" ht="12.75">
      <c r="A15" s="89"/>
      <c r="B15" s="9" t="s">
        <v>42</v>
      </c>
      <c r="C15" s="10">
        <v>0</v>
      </c>
      <c r="D15" s="11">
        <v>0</v>
      </c>
      <c r="E15" s="11"/>
      <c r="F15" s="11"/>
      <c r="G15" s="11"/>
      <c r="H15" s="12">
        <v>0</v>
      </c>
    </row>
    <row r="16" spans="1:8" ht="12.75">
      <c r="A16" s="89"/>
      <c r="B16" s="9" t="s">
        <v>43</v>
      </c>
      <c r="C16" s="10">
        <v>0.7</v>
      </c>
      <c r="D16" s="11">
        <v>0.1</v>
      </c>
      <c r="E16" s="11"/>
      <c r="F16" s="11"/>
      <c r="G16" s="11"/>
      <c r="H16" s="12">
        <v>0.8</v>
      </c>
    </row>
    <row r="17" spans="1:8" ht="12.75">
      <c r="A17" s="89"/>
      <c r="B17" s="9" t="s">
        <v>44</v>
      </c>
      <c r="C17" s="10">
        <v>5</v>
      </c>
      <c r="D17" s="11">
        <v>2</v>
      </c>
      <c r="E17" s="11"/>
      <c r="F17" s="11"/>
      <c r="G17" s="11"/>
      <c r="H17" s="12">
        <v>7</v>
      </c>
    </row>
    <row r="18" spans="1:8" ht="12.75">
      <c r="A18" s="89"/>
      <c r="B18" s="9" t="s">
        <v>45</v>
      </c>
      <c r="C18" s="10">
        <v>7.142857142857143</v>
      </c>
      <c r="D18" s="11">
        <v>20</v>
      </c>
      <c r="E18" s="11" t="s">
        <v>165</v>
      </c>
      <c r="F18" s="11" t="s">
        <v>165</v>
      </c>
      <c r="G18" s="11" t="s">
        <v>165</v>
      </c>
      <c r="H18" s="12">
        <v>8.75</v>
      </c>
    </row>
    <row r="19" spans="1:8" ht="12.75">
      <c r="A19" s="1" t="s">
        <v>155</v>
      </c>
      <c r="B19" s="1" t="s">
        <v>40</v>
      </c>
      <c r="C19" s="6">
        <v>4</v>
      </c>
      <c r="D19" s="7">
        <v>6</v>
      </c>
      <c r="E19" s="7">
        <v>3</v>
      </c>
      <c r="F19" s="7">
        <v>1</v>
      </c>
      <c r="G19" s="7"/>
      <c r="H19" s="8">
        <v>14</v>
      </c>
    </row>
    <row r="20" spans="1:8" ht="12.75">
      <c r="A20" s="89"/>
      <c r="B20" s="9" t="s">
        <v>41</v>
      </c>
      <c r="C20" s="10">
        <v>1.3</v>
      </c>
      <c r="D20" s="11">
        <v>1.3</v>
      </c>
      <c r="E20" s="11">
        <v>1.9</v>
      </c>
      <c r="F20" s="11">
        <v>3.5</v>
      </c>
      <c r="G20" s="11"/>
      <c r="H20" s="12">
        <v>8</v>
      </c>
    </row>
    <row r="21" spans="1:8" ht="12.75">
      <c r="A21" s="89"/>
      <c r="B21" s="9" t="s">
        <v>42</v>
      </c>
      <c r="C21" s="10">
        <v>0</v>
      </c>
      <c r="D21" s="11">
        <v>0</v>
      </c>
      <c r="E21" s="11">
        <v>0</v>
      </c>
      <c r="F21" s="11">
        <v>0</v>
      </c>
      <c r="G21" s="11"/>
      <c r="H21" s="12">
        <v>0</v>
      </c>
    </row>
    <row r="22" spans="1:8" ht="12.75">
      <c r="A22" s="89"/>
      <c r="B22" s="9" t="s">
        <v>43</v>
      </c>
      <c r="C22" s="10">
        <v>1.3</v>
      </c>
      <c r="D22" s="11">
        <v>1.3</v>
      </c>
      <c r="E22" s="11">
        <v>1.9</v>
      </c>
      <c r="F22" s="11">
        <v>3.5</v>
      </c>
      <c r="G22" s="11"/>
      <c r="H22" s="12">
        <v>8</v>
      </c>
    </row>
    <row r="23" spans="1:8" ht="12.75">
      <c r="A23" s="89"/>
      <c r="B23" s="9" t="s">
        <v>44</v>
      </c>
      <c r="C23" s="10">
        <v>12</v>
      </c>
      <c r="D23" s="11">
        <v>15</v>
      </c>
      <c r="E23" s="11">
        <v>19</v>
      </c>
      <c r="F23" s="11">
        <v>25</v>
      </c>
      <c r="G23" s="11"/>
      <c r="H23" s="12">
        <v>71</v>
      </c>
    </row>
    <row r="24" spans="1:8" ht="12.75">
      <c r="A24" s="89"/>
      <c r="B24" s="9" t="s">
        <v>45</v>
      </c>
      <c r="C24" s="10">
        <v>9.23076923076923</v>
      </c>
      <c r="D24" s="11">
        <v>11.538461538461538</v>
      </c>
      <c r="E24" s="11">
        <v>10</v>
      </c>
      <c r="F24" s="11">
        <v>7.142857142857143</v>
      </c>
      <c r="G24" s="11" t="s">
        <v>165</v>
      </c>
      <c r="H24" s="12">
        <v>8.875</v>
      </c>
    </row>
    <row r="25" spans="1:8" ht="12.75">
      <c r="A25" s="1" t="s">
        <v>156</v>
      </c>
      <c r="B25" s="1" t="s">
        <v>40</v>
      </c>
      <c r="C25" s="6">
        <v>12</v>
      </c>
      <c r="D25" s="7">
        <v>27</v>
      </c>
      <c r="E25" s="7">
        <v>11</v>
      </c>
      <c r="F25" s="7">
        <v>2</v>
      </c>
      <c r="G25" s="7"/>
      <c r="H25" s="8">
        <v>52</v>
      </c>
    </row>
    <row r="26" spans="1:8" ht="12.75">
      <c r="A26" s="89"/>
      <c r="B26" s="9" t="s">
        <v>41</v>
      </c>
      <c r="C26" s="10">
        <v>1.2</v>
      </c>
      <c r="D26" s="11">
        <v>5.2</v>
      </c>
      <c r="E26" s="11">
        <v>5.6</v>
      </c>
      <c r="F26" s="11">
        <v>0.4</v>
      </c>
      <c r="G26" s="11"/>
      <c r="H26" s="12">
        <v>12.4</v>
      </c>
    </row>
    <row r="27" spans="1:8" ht="12.75">
      <c r="A27" s="89"/>
      <c r="B27" s="9" t="s">
        <v>42</v>
      </c>
      <c r="C27" s="10">
        <v>0</v>
      </c>
      <c r="D27" s="11">
        <v>0</v>
      </c>
      <c r="E27" s="11">
        <v>0</v>
      </c>
      <c r="F27" s="11">
        <v>0</v>
      </c>
      <c r="G27" s="11"/>
      <c r="H27" s="12">
        <v>0</v>
      </c>
    </row>
    <row r="28" spans="1:8" ht="12.75">
      <c r="A28" s="89"/>
      <c r="B28" s="9" t="s">
        <v>43</v>
      </c>
      <c r="C28" s="10">
        <v>1.2</v>
      </c>
      <c r="D28" s="11">
        <v>5.2</v>
      </c>
      <c r="E28" s="11">
        <v>5.6</v>
      </c>
      <c r="F28" s="11">
        <v>0.4</v>
      </c>
      <c r="G28" s="11"/>
      <c r="H28" s="12">
        <v>12.4</v>
      </c>
    </row>
    <row r="29" spans="1:8" ht="12.75">
      <c r="A29" s="89"/>
      <c r="B29" s="9" t="s">
        <v>44</v>
      </c>
      <c r="C29" s="10">
        <v>21</v>
      </c>
      <c r="D29" s="11">
        <v>87</v>
      </c>
      <c r="E29" s="11">
        <v>55</v>
      </c>
      <c r="F29" s="11">
        <v>42</v>
      </c>
      <c r="G29" s="11"/>
      <c r="H29" s="12">
        <v>205</v>
      </c>
    </row>
    <row r="30" spans="1:8" ht="12.75">
      <c r="A30" s="89"/>
      <c r="B30" s="9" t="s">
        <v>45</v>
      </c>
      <c r="C30" s="10">
        <v>17.5</v>
      </c>
      <c r="D30" s="11">
        <v>16.73076923076923</v>
      </c>
      <c r="E30" s="11">
        <v>9.821428571428571</v>
      </c>
      <c r="F30" s="11">
        <v>105</v>
      </c>
      <c r="G30" s="11" t="s">
        <v>165</v>
      </c>
      <c r="H30" s="12">
        <v>16.532258064516128</v>
      </c>
    </row>
    <row r="31" spans="1:8" ht="12.75">
      <c r="A31" s="1" t="s">
        <v>157</v>
      </c>
      <c r="B31" s="1" t="s">
        <v>40</v>
      </c>
      <c r="C31" s="6">
        <v>1</v>
      </c>
      <c r="D31" s="7">
        <v>4</v>
      </c>
      <c r="E31" s="7"/>
      <c r="F31" s="7"/>
      <c r="G31" s="7"/>
      <c r="H31" s="8">
        <v>5</v>
      </c>
    </row>
    <row r="32" spans="1:8" ht="12.75">
      <c r="A32" s="89"/>
      <c r="B32" s="9" t="s">
        <v>41</v>
      </c>
      <c r="C32" s="10">
        <v>0.5</v>
      </c>
      <c r="D32" s="11">
        <v>0.6</v>
      </c>
      <c r="E32" s="11"/>
      <c r="F32" s="11"/>
      <c r="G32" s="11"/>
      <c r="H32" s="12">
        <v>1.1</v>
      </c>
    </row>
    <row r="33" spans="1:8" ht="12.75">
      <c r="A33" s="89"/>
      <c r="B33" s="9" t="s">
        <v>42</v>
      </c>
      <c r="C33" s="10">
        <v>0</v>
      </c>
      <c r="D33" s="11">
        <v>0</v>
      </c>
      <c r="E33" s="11"/>
      <c r="F33" s="11"/>
      <c r="G33" s="11"/>
      <c r="H33" s="12">
        <v>0</v>
      </c>
    </row>
    <row r="34" spans="1:8" ht="12.75">
      <c r="A34" s="89"/>
      <c r="B34" s="9" t="s">
        <v>43</v>
      </c>
      <c r="C34" s="10">
        <v>0.5</v>
      </c>
      <c r="D34" s="11">
        <v>0.6</v>
      </c>
      <c r="E34" s="11"/>
      <c r="F34" s="11"/>
      <c r="G34" s="11"/>
      <c r="H34" s="12">
        <v>1.1</v>
      </c>
    </row>
    <row r="35" spans="1:8" ht="12.75">
      <c r="A35" s="89"/>
      <c r="B35" s="9" t="s">
        <v>44</v>
      </c>
      <c r="C35" s="10">
        <v>2</v>
      </c>
      <c r="D35" s="11">
        <v>5</v>
      </c>
      <c r="E35" s="11"/>
      <c r="F35" s="11"/>
      <c r="G35" s="11"/>
      <c r="H35" s="12">
        <v>7</v>
      </c>
    </row>
    <row r="36" spans="1:8" ht="12.75">
      <c r="A36" s="89"/>
      <c r="B36" s="9" t="s">
        <v>45</v>
      </c>
      <c r="C36" s="10">
        <v>4</v>
      </c>
      <c r="D36" s="11">
        <v>8.333333333333332</v>
      </c>
      <c r="E36" s="11" t="s">
        <v>165</v>
      </c>
      <c r="F36" s="11" t="s">
        <v>165</v>
      </c>
      <c r="G36" s="11" t="s">
        <v>165</v>
      </c>
      <c r="H36" s="12">
        <v>6.363636363636363</v>
      </c>
    </row>
    <row r="37" spans="1:8" ht="12.75">
      <c r="A37" s="1" t="s">
        <v>158</v>
      </c>
      <c r="B37" s="1" t="s">
        <v>40</v>
      </c>
      <c r="C37" s="6">
        <v>7</v>
      </c>
      <c r="D37" s="7">
        <v>27</v>
      </c>
      <c r="E37" s="7">
        <v>13</v>
      </c>
      <c r="F37" s="7">
        <v>6</v>
      </c>
      <c r="G37" s="7"/>
      <c r="H37" s="8">
        <v>53</v>
      </c>
    </row>
    <row r="38" spans="1:8" ht="12.75">
      <c r="A38" s="89"/>
      <c r="B38" s="9" t="s">
        <v>41</v>
      </c>
      <c r="C38" s="10">
        <v>1.3</v>
      </c>
      <c r="D38" s="11">
        <v>15.3</v>
      </c>
      <c r="E38" s="11">
        <v>13.4</v>
      </c>
      <c r="F38" s="11">
        <v>5.1</v>
      </c>
      <c r="G38" s="11"/>
      <c r="H38" s="12">
        <v>35.1</v>
      </c>
    </row>
    <row r="39" spans="1:8" ht="12.75">
      <c r="A39" s="89"/>
      <c r="B39" s="9" t="s">
        <v>42</v>
      </c>
      <c r="C39" s="10">
        <v>0</v>
      </c>
      <c r="D39" s="11">
        <v>0</v>
      </c>
      <c r="E39" s="11">
        <v>0</v>
      </c>
      <c r="F39" s="11">
        <v>0</v>
      </c>
      <c r="G39" s="11"/>
      <c r="H39" s="12">
        <v>0</v>
      </c>
    </row>
    <row r="40" spans="1:8" ht="12.75">
      <c r="A40" s="89"/>
      <c r="B40" s="9" t="s">
        <v>43</v>
      </c>
      <c r="C40" s="10">
        <v>1.3</v>
      </c>
      <c r="D40" s="11">
        <v>15.3</v>
      </c>
      <c r="E40" s="11">
        <v>13.4</v>
      </c>
      <c r="F40" s="11">
        <v>5.1</v>
      </c>
      <c r="G40" s="11"/>
      <c r="H40" s="12">
        <v>35.1</v>
      </c>
    </row>
    <row r="41" spans="1:8" ht="12.75">
      <c r="A41" s="89"/>
      <c r="B41" s="9" t="s">
        <v>44</v>
      </c>
      <c r="C41" s="10">
        <v>24</v>
      </c>
      <c r="D41" s="11">
        <v>220</v>
      </c>
      <c r="E41" s="11">
        <v>157</v>
      </c>
      <c r="F41" s="11">
        <v>54</v>
      </c>
      <c r="G41" s="11"/>
      <c r="H41" s="12">
        <v>455</v>
      </c>
    </row>
    <row r="42" spans="1:8" ht="12.75">
      <c r="A42" s="89"/>
      <c r="B42" s="9" t="s">
        <v>45</v>
      </c>
      <c r="C42" s="10">
        <v>18.46153846153846</v>
      </c>
      <c r="D42" s="11">
        <v>14.37908496732026</v>
      </c>
      <c r="E42" s="11">
        <v>11.716417910447761</v>
      </c>
      <c r="F42" s="11">
        <v>10.588235294117649</v>
      </c>
      <c r="G42" s="11" t="s">
        <v>165</v>
      </c>
      <c r="H42" s="12">
        <v>12.962962962962962</v>
      </c>
    </row>
    <row r="43" spans="1:8" ht="12.75">
      <c r="A43" s="1" t="s">
        <v>178</v>
      </c>
      <c r="B43" s="1" t="s">
        <v>40</v>
      </c>
      <c r="C43" s="6">
        <v>12</v>
      </c>
      <c r="D43" s="7">
        <v>25</v>
      </c>
      <c r="E43" s="7">
        <v>13</v>
      </c>
      <c r="F43" s="7">
        <v>5</v>
      </c>
      <c r="G43" s="7">
        <v>1</v>
      </c>
      <c r="H43" s="8">
        <v>56</v>
      </c>
    </row>
    <row r="44" spans="1:8" ht="12.75">
      <c r="A44" s="89"/>
      <c r="B44" s="9" t="s">
        <v>41</v>
      </c>
      <c r="C44" s="10">
        <v>2.4</v>
      </c>
      <c r="D44" s="11">
        <v>11</v>
      </c>
      <c r="E44" s="11">
        <v>13.8</v>
      </c>
      <c r="F44" s="11">
        <v>5.3</v>
      </c>
      <c r="G44" s="11">
        <v>3</v>
      </c>
      <c r="H44" s="12">
        <v>35.5</v>
      </c>
    </row>
    <row r="45" spans="1:8" ht="12.75">
      <c r="A45" s="89"/>
      <c r="B45" s="9" t="s">
        <v>42</v>
      </c>
      <c r="C45" s="10">
        <v>0</v>
      </c>
      <c r="D45" s="11">
        <v>0</v>
      </c>
      <c r="E45" s="11">
        <v>0</v>
      </c>
      <c r="F45" s="11">
        <v>0</v>
      </c>
      <c r="G45" s="11">
        <v>0</v>
      </c>
      <c r="H45" s="12">
        <v>0</v>
      </c>
    </row>
    <row r="46" spans="1:8" ht="12.75">
      <c r="A46" s="89"/>
      <c r="B46" s="9" t="s">
        <v>43</v>
      </c>
      <c r="C46" s="10">
        <v>2.4</v>
      </c>
      <c r="D46" s="11">
        <v>11</v>
      </c>
      <c r="E46" s="11">
        <v>13.8</v>
      </c>
      <c r="F46" s="11">
        <v>5.3</v>
      </c>
      <c r="G46" s="11">
        <v>3</v>
      </c>
      <c r="H46" s="12">
        <v>35.5</v>
      </c>
    </row>
    <row r="47" spans="1:8" ht="12.75">
      <c r="A47" s="89"/>
      <c r="B47" s="9" t="s">
        <v>44</v>
      </c>
      <c r="C47" s="10">
        <v>43</v>
      </c>
      <c r="D47" s="11">
        <v>148</v>
      </c>
      <c r="E47" s="11">
        <v>165</v>
      </c>
      <c r="F47" s="11">
        <v>63</v>
      </c>
      <c r="G47" s="11">
        <v>15</v>
      </c>
      <c r="H47" s="12">
        <v>434</v>
      </c>
    </row>
    <row r="48" spans="1:8" ht="12.75">
      <c r="A48" s="89"/>
      <c r="B48" s="9" t="s">
        <v>45</v>
      </c>
      <c r="C48" s="10">
        <v>17.916666666666668</v>
      </c>
      <c r="D48" s="11">
        <v>13.454545454545455</v>
      </c>
      <c r="E48" s="11">
        <v>11.956521739130434</v>
      </c>
      <c r="F48" s="11">
        <v>11.886792452830187</v>
      </c>
      <c r="G48" s="11">
        <v>5</v>
      </c>
      <c r="H48" s="12">
        <v>12.225352112676056</v>
      </c>
    </row>
    <row r="49" spans="1:8" ht="12.75">
      <c r="A49" s="92" t="s">
        <v>159</v>
      </c>
      <c r="B49" s="93"/>
      <c r="C49" s="161">
        <v>38</v>
      </c>
      <c r="D49" s="162">
        <v>91</v>
      </c>
      <c r="E49" s="162">
        <v>40</v>
      </c>
      <c r="F49" s="162">
        <v>14</v>
      </c>
      <c r="G49" s="162">
        <v>1</v>
      </c>
      <c r="H49" s="163">
        <v>184</v>
      </c>
    </row>
    <row r="50" spans="1:8" ht="12.75">
      <c r="A50" s="36" t="s">
        <v>160</v>
      </c>
      <c r="B50" s="37"/>
      <c r="C50" s="115">
        <v>7.4</v>
      </c>
      <c r="D50" s="116">
        <v>33.7</v>
      </c>
      <c r="E50" s="116">
        <v>34.7</v>
      </c>
      <c r="F50" s="116">
        <v>14.3</v>
      </c>
      <c r="G50" s="116">
        <v>3</v>
      </c>
      <c r="H50" s="111">
        <v>93.1</v>
      </c>
    </row>
    <row r="51" spans="1:8" ht="12.75">
      <c r="A51" s="36" t="s">
        <v>161</v>
      </c>
      <c r="B51" s="37"/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1">
        <v>0</v>
      </c>
    </row>
    <row r="52" spans="1:8" ht="12.75">
      <c r="A52" s="36" t="s">
        <v>162</v>
      </c>
      <c r="B52" s="37"/>
      <c r="C52" s="115">
        <v>7.4</v>
      </c>
      <c r="D52" s="116">
        <v>33.7</v>
      </c>
      <c r="E52" s="116">
        <v>34.7</v>
      </c>
      <c r="F52" s="116">
        <v>14.3</v>
      </c>
      <c r="G52" s="116">
        <v>3</v>
      </c>
      <c r="H52" s="111">
        <v>93.1</v>
      </c>
    </row>
    <row r="53" spans="1:8" ht="12.75">
      <c r="A53" s="92" t="s">
        <v>163</v>
      </c>
      <c r="B53" s="93"/>
      <c r="C53" s="166">
        <v>107</v>
      </c>
      <c r="D53" s="167">
        <v>479</v>
      </c>
      <c r="E53" s="167">
        <v>396</v>
      </c>
      <c r="F53" s="167">
        <v>184</v>
      </c>
      <c r="G53" s="167">
        <v>15</v>
      </c>
      <c r="H53" s="168">
        <v>1181</v>
      </c>
    </row>
    <row r="54" spans="1:8" ht="12.75">
      <c r="A54" s="164" t="s">
        <v>164</v>
      </c>
      <c r="B54" s="165"/>
      <c r="C54" s="169">
        <v>14.45945945945946</v>
      </c>
      <c r="D54" s="170">
        <v>14.213649851632047</v>
      </c>
      <c r="E54" s="170">
        <v>11.412103746397694</v>
      </c>
      <c r="F54" s="170">
        <v>12.867132867132867</v>
      </c>
      <c r="G54" s="170">
        <v>5</v>
      </c>
      <c r="H54" s="171">
        <v>12.68528464017186</v>
      </c>
    </row>
    <row r="55" spans="1:5" ht="12.75">
      <c r="A55" s="125" t="s">
        <v>75</v>
      </c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mergeCells count="1">
    <mergeCell ref="A1:H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2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22" sqref="A22"/>
    </sheetView>
  </sheetViews>
  <sheetFormatPr defaultColWidth="11.421875" defaultRowHeight="12.75"/>
  <cols>
    <col min="1" max="1" width="17.8515625" style="0" customWidth="1"/>
    <col min="2" max="10" width="13.7109375" style="0" customWidth="1"/>
  </cols>
  <sheetData>
    <row r="1" ht="12.75">
      <c r="A1" s="26" t="s">
        <v>198</v>
      </c>
    </row>
    <row r="3" spans="1:2" ht="12.75">
      <c r="A3" s="40" t="s">
        <v>2</v>
      </c>
      <c r="B3" s="41" t="s">
        <v>1</v>
      </c>
    </row>
    <row r="4" spans="1:2" ht="12.75">
      <c r="A4" s="40" t="s">
        <v>26</v>
      </c>
      <c r="B4" s="75" t="s">
        <v>1</v>
      </c>
    </row>
    <row r="6" spans="1:4" ht="12.75" hidden="1">
      <c r="A6" s="42"/>
      <c r="B6" s="40" t="s">
        <v>25</v>
      </c>
      <c r="C6" s="43"/>
      <c r="D6" s="44"/>
    </row>
    <row r="7" spans="1:4" ht="25.5">
      <c r="A7" s="40" t="s">
        <v>48</v>
      </c>
      <c r="B7" s="175" t="s">
        <v>4</v>
      </c>
      <c r="C7" s="178" t="s">
        <v>49</v>
      </c>
      <c r="D7" s="179" t="s">
        <v>50</v>
      </c>
    </row>
    <row r="8" spans="1:4" ht="12.75">
      <c r="A8" s="42" t="s">
        <v>51</v>
      </c>
      <c r="B8" s="176">
        <v>1</v>
      </c>
      <c r="C8" s="180">
        <v>0</v>
      </c>
      <c r="D8" s="181">
        <v>0.1</v>
      </c>
    </row>
    <row r="9" spans="1:4" ht="12.75">
      <c r="A9" s="172" t="s">
        <v>52</v>
      </c>
      <c r="B9" s="177">
        <v>37</v>
      </c>
      <c r="C9" s="173">
        <v>1.3</v>
      </c>
      <c r="D9" s="174">
        <v>4.6</v>
      </c>
    </row>
    <row r="10" spans="1:4" ht="12.75">
      <c r="A10" s="172" t="s">
        <v>53</v>
      </c>
      <c r="B10" s="177">
        <v>2</v>
      </c>
      <c r="C10" s="173">
        <v>0</v>
      </c>
      <c r="D10" s="174">
        <v>0.2</v>
      </c>
    </row>
    <row r="11" spans="1:4" ht="12.75">
      <c r="A11" s="172" t="s">
        <v>54</v>
      </c>
      <c r="B11" s="177">
        <v>13</v>
      </c>
      <c r="C11" s="173">
        <v>1</v>
      </c>
      <c r="D11" s="174">
        <v>1.2</v>
      </c>
    </row>
    <row r="12" spans="1:4" ht="12.75">
      <c r="A12" s="172" t="s">
        <v>56</v>
      </c>
      <c r="B12" s="177">
        <v>17</v>
      </c>
      <c r="C12" s="173">
        <v>0.9</v>
      </c>
      <c r="D12" s="174">
        <v>2</v>
      </c>
    </row>
    <row r="13" spans="1:4" ht="12.75">
      <c r="A13" s="172" t="s">
        <v>57</v>
      </c>
      <c r="B13" s="177">
        <v>228</v>
      </c>
      <c r="C13" s="173">
        <v>5.6</v>
      </c>
      <c r="D13" s="174">
        <v>21.1</v>
      </c>
    </row>
    <row r="14" spans="1:4" ht="12.75">
      <c r="A14" s="172" t="s">
        <v>61</v>
      </c>
      <c r="B14" s="177">
        <v>21</v>
      </c>
      <c r="C14" s="173">
        <v>0.8</v>
      </c>
      <c r="D14" s="174">
        <v>2.2</v>
      </c>
    </row>
    <row r="15" spans="1:4" ht="12.75">
      <c r="A15" s="172" t="s">
        <v>62</v>
      </c>
      <c r="B15" s="177">
        <v>18</v>
      </c>
      <c r="C15" s="173">
        <v>1.1</v>
      </c>
      <c r="D15" s="174">
        <v>1.2</v>
      </c>
    </row>
    <row r="16" spans="1:4" ht="12.75">
      <c r="A16" s="172" t="s">
        <v>63</v>
      </c>
      <c r="B16" s="177">
        <v>105</v>
      </c>
      <c r="C16" s="173">
        <v>4.8</v>
      </c>
      <c r="D16" s="174">
        <v>23.8</v>
      </c>
    </row>
    <row r="17" spans="1:4" ht="12.75">
      <c r="A17" s="172" t="s">
        <v>64</v>
      </c>
      <c r="B17" s="177">
        <v>8</v>
      </c>
      <c r="C17" s="173">
        <v>0</v>
      </c>
      <c r="D17" s="174">
        <v>1.2</v>
      </c>
    </row>
    <row r="18" spans="1:4" ht="12.75">
      <c r="A18" s="172" t="s">
        <v>67</v>
      </c>
      <c r="B18" s="177">
        <v>156</v>
      </c>
      <c r="C18" s="173">
        <v>9.4</v>
      </c>
      <c r="D18" s="174">
        <v>33.2</v>
      </c>
    </row>
    <row r="19" spans="1:4" ht="12.75">
      <c r="A19" s="172" t="s">
        <v>68</v>
      </c>
      <c r="B19" s="177">
        <v>41</v>
      </c>
      <c r="C19" s="173">
        <v>4</v>
      </c>
      <c r="D19" s="174">
        <v>2.7</v>
      </c>
    </row>
    <row r="20" spans="1:4" ht="12.75">
      <c r="A20" s="172" t="s">
        <v>69</v>
      </c>
      <c r="B20" s="177">
        <v>29</v>
      </c>
      <c r="C20" s="173">
        <v>1</v>
      </c>
      <c r="D20" s="174">
        <v>2.6</v>
      </c>
    </row>
    <row r="21" spans="1:4" ht="12.75">
      <c r="A21" s="30" t="s">
        <v>0</v>
      </c>
      <c r="B21" s="60">
        <v>676</v>
      </c>
      <c r="C21" s="61">
        <v>29.9</v>
      </c>
      <c r="D21" s="62">
        <v>96.1</v>
      </c>
    </row>
    <row r="22" ht="12.75">
      <c r="A22" s="125" t="s">
        <v>75</v>
      </c>
    </row>
    <row r="27" ht="12.75">
      <c r="A27" s="125" t="s">
        <v>75</v>
      </c>
    </row>
    <row r="68" ht="12.75" hidden="1"/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1">
      <selection activeCell="A49" sqref="A49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5" width="12.7109375" style="0" customWidth="1"/>
  </cols>
  <sheetData>
    <row r="1" ht="12.75">
      <c r="A1" s="26" t="s">
        <v>197</v>
      </c>
    </row>
    <row r="3" spans="1:2" ht="12.75">
      <c r="A3" s="40" t="s">
        <v>26</v>
      </c>
      <c r="B3" s="75" t="s">
        <v>1</v>
      </c>
    </row>
    <row r="5" spans="1:5" ht="12.75" hidden="1">
      <c r="A5" s="42"/>
      <c r="B5" s="43"/>
      <c r="C5" s="40" t="s">
        <v>2</v>
      </c>
      <c r="D5" s="43"/>
      <c r="E5" s="44"/>
    </row>
    <row r="6" spans="1:5" ht="24">
      <c r="A6" s="40" t="s">
        <v>48</v>
      </c>
      <c r="B6" s="40" t="s">
        <v>25</v>
      </c>
      <c r="C6" s="63" t="s">
        <v>171</v>
      </c>
      <c r="D6" s="64" t="s">
        <v>173</v>
      </c>
      <c r="E6" s="71" t="s">
        <v>0</v>
      </c>
    </row>
    <row r="7" spans="1:5" ht="12.75">
      <c r="A7" s="42" t="s">
        <v>51</v>
      </c>
      <c r="B7" s="49" t="s">
        <v>4</v>
      </c>
      <c r="C7" s="49"/>
      <c r="D7" s="50">
        <v>1</v>
      </c>
      <c r="E7" s="51">
        <v>1</v>
      </c>
    </row>
    <row r="8" spans="1:5" ht="12.75">
      <c r="A8" s="46"/>
      <c r="B8" s="72" t="s">
        <v>73</v>
      </c>
      <c r="C8" s="72"/>
      <c r="D8" s="73">
        <v>0</v>
      </c>
      <c r="E8" s="74">
        <v>0</v>
      </c>
    </row>
    <row r="9" spans="1:5" ht="12.75">
      <c r="A9" s="46"/>
      <c r="B9" s="72" t="s">
        <v>50</v>
      </c>
      <c r="C9" s="72"/>
      <c r="D9" s="73">
        <v>0.1</v>
      </c>
      <c r="E9" s="74">
        <v>0.1</v>
      </c>
    </row>
    <row r="10" spans="1:5" ht="12.75">
      <c r="A10" s="42" t="s">
        <v>52</v>
      </c>
      <c r="B10" s="49" t="s">
        <v>4</v>
      </c>
      <c r="C10" s="49">
        <v>8</v>
      </c>
      <c r="D10" s="50">
        <v>29</v>
      </c>
      <c r="E10" s="51">
        <v>37</v>
      </c>
    </row>
    <row r="11" spans="1:5" ht="12.75">
      <c r="A11" s="46"/>
      <c r="B11" s="72" t="s">
        <v>73</v>
      </c>
      <c r="C11" s="72">
        <v>0.5</v>
      </c>
      <c r="D11" s="73">
        <v>0.8</v>
      </c>
      <c r="E11" s="74">
        <v>1.3</v>
      </c>
    </row>
    <row r="12" spans="1:5" ht="12.75">
      <c r="A12" s="46"/>
      <c r="B12" s="72" t="s">
        <v>50</v>
      </c>
      <c r="C12" s="72">
        <v>0.4</v>
      </c>
      <c r="D12" s="73">
        <v>4.2</v>
      </c>
      <c r="E12" s="74">
        <v>4.6</v>
      </c>
    </row>
    <row r="13" spans="1:5" ht="12.75">
      <c r="A13" s="42" t="s">
        <v>53</v>
      </c>
      <c r="B13" s="49" t="s">
        <v>4</v>
      </c>
      <c r="C13" s="49"/>
      <c r="D13" s="50">
        <v>2</v>
      </c>
      <c r="E13" s="51">
        <v>2</v>
      </c>
    </row>
    <row r="14" spans="1:5" ht="12.75">
      <c r="A14" s="46"/>
      <c r="B14" s="72" t="s">
        <v>73</v>
      </c>
      <c r="C14" s="72"/>
      <c r="D14" s="73">
        <v>0</v>
      </c>
      <c r="E14" s="74">
        <v>0</v>
      </c>
    </row>
    <row r="15" spans="1:5" ht="12.75">
      <c r="A15" s="46"/>
      <c r="B15" s="72" t="s">
        <v>50</v>
      </c>
      <c r="C15" s="72"/>
      <c r="D15" s="73">
        <v>0.2</v>
      </c>
      <c r="E15" s="74">
        <v>0.2</v>
      </c>
    </row>
    <row r="16" spans="1:5" ht="12.75">
      <c r="A16" s="42" t="s">
        <v>54</v>
      </c>
      <c r="B16" s="49" t="s">
        <v>4</v>
      </c>
      <c r="C16" s="49"/>
      <c r="D16" s="50">
        <v>13</v>
      </c>
      <c r="E16" s="51">
        <v>13</v>
      </c>
    </row>
    <row r="17" spans="1:5" ht="12.75">
      <c r="A17" s="46"/>
      <c r="B17" s="72" t="s">
        <v>73</v>
      </c>
      <c r="C17" s="72"/>
      <c r="D17" s="73">
        <v>1</v>
      </c>
      <c r="E17" s="74">
        <v>1</v>
      </c>
    </row>
    <row r="18" spans="1:5" ht="12.75">
      <c r="A18" s="46"/>
      <c r="B18" s="72" t="s">
        <v>50</v>
      </c>
      <c r="C18" s="72"/>
      <c r="D18" s="73">
        <v>1.2</v>
      </c>
      <c r="E18" s="74">
        <v>1.2</v>
      </c>
    </row>
    <row r="19" spans="1:5" ht="12.75">
      <c r="A19" s="42" t="s">
        <v>56</v>
      </c>
      <c r="B19" s="49" t="s">
        <v>4</v>
      </c>
      <c r="C19" s="49"/>
      <c r="D19" s="50">
        <v>17</v>
      </c>
      <c r="E19" s="51">
        <v>17</v>
      </c>
    </row>
    <row r="20" spans="1:5" ht="12.75">
      <c r="A20" s="46"/>
      <c r="B20" s="72" t="s">
        <v>73</v>
      </c>
      <c r="C20" s="72"/>
      <c r="D20" s="73">
        <v>0.9</v>
      </c>
      <c r="E20" s="74">
        <v>0.9</v>
      </c>
    </row>
    <row r="21" spans="1:5" ht="12.75">
      <c r="A21" s="46"/>
      <c r="B21" s="72" t="s">
        <v>50</v>
      </c>
      <c r="C21" s="72"/>
      <c r="D21" s="73">
        <v>2</v>
      </c>
      <c r="E21" s="74">
        <v>2</v>
      </c>
    </row>
    <row r="22" spans="1:5" ht="12.75">
      <c r="A22" s="42" t="s">
        <v>57</v>
      </c>
      <c r="B22" s="49" t="s">
        <v>4</v>
      </c>
      <c r="C22" s="49">
        <v>41</v>
      </c>
      <c r="D22" s="50">
        <v>187</v>
      </c>
      <c r="E22" s="51">
        <v>228</v>
      </c>
    </row>
    <row r="23" spans="1:5" ht="12.75">
      <c r="A23" s="46"/>
      <c r="B23" s="72" t="s">
        <v>73</v>
      </c>
      <c r="C23" s="72">
        <v>1.4</v>
      </c>
      <c r="D23" s="73">
        <v>4.2</v>
      </c>
      <c r="E23" s="74">
        <v>5.6</v>
      </c>
    </row>
    <row r="24" spans="1:5" ht="12.75">
      <c r="A24" s="46"/>
      <c r="B24" s="72" t="s">
        <v>50</v>
      </c>
      <c r="C24" s="72">
        <v>2.8</v>
      </c>
      <c r="D24" s="73">
        <v>18.3</v>
      </c>
      <c r="E24" s="74">
        <v>21.1</v>
      </c>
    </row>
    <row r="25" spans="1:5" ht="12.75">
      <c r="A25" s="42" t="s">
        <v>61</v>
      </c>
      <c r="B25" s="49" t="s">
        <v>4</v>
      </c>
      <c r="C25" s="49">
        <v>9</v>
      </c>
      <c r="D25" s="50">
        <v>12</v>
      </c>
      <c r="E25" s="51">
        <v>21</v>
      </c>
    </row>
    <row r="26" spans="1:5" ht="12.75">
      <c r="A26" s="46"/>
      <c r="B26" s="72" t="s">
        <v>73</v>
      </c>
      <c r="C26" s="72">
        <v>0.5</v>
      </c>
      <c r="D26" s="73">
        <v>0.3</v>
      </c>
      <c r="E26" s="74">
        <v>0.8</v>
      </c>
    </row>
    <row r="27" spans="1:5" ht="12.75">
      <c r="A27" s="46"/>
      <c r="B27" s="72" t="s">
        <v>50</v>
      </c>
      <c r="C27" s="72">
        <v>0.5</v>
      </c>
      <c r="D27" s="73">
        <v>1.7</v>
      </c>
      <c r="E27" s="74">
        <v>2.2</v>
      </c>
    </row>
    <row r="28" spans="1:5" ht="12.75">
      <c r="A28" s="42" t="s">
        <v>62</v>
      </c>
      <c r="B28" s="49" t="s">
        <v>4</v>
      </c>
      <c r="C28" s="49">
        <v>11</v>
      </c>
      <c r="D28" s="50">
        <v>7</v>
      </c>
      <c r="E28" s="51">
        <v>18</v>
      </c>
    </row>
    <row r="29" spans="1:5" ht="12.75">
      <c r="A29" s="46"/>
      <c r="B29" s="72" t="s">
        <v>73</v>
      </c>
      <c r="C29" s="72">
        <v>1</v>
      </c>
      <c r="D29" s="73">
        <v>0.1</v>
      </c>
      <c r="E29" s="74">
        <v>1.1</v>
      </c>
    </row>
    <row r="30" spans="1:5" ht="12.75">
      <c r="A30" s="46"/>
      <c r="B30" s="72" t="s">
        <v>50</v>
      </c>
      <c r="C30" s="72">
        <v>0.2</v>
      </c>
      <c r="D30" s="73">
        <v>1</v>
      </c>
      <c r="E30" s="74">
        <v>1.2</v>
      </c>
    </row>
    <row r="31" spans="1:5" ht="12.75">
      <c r="A31" s="42" t="s">
        <v>63</v>
      </c>
      <c r="B31" s="49" t="s">
        <v>4</v>
      </c>
      <c r="C31" s="49"/>
      <c r="D31" s="50">
        <v>105</v>
      </c>
      <c r="E31" s="51">
        <v>105</v>
      </c>
    </row>
    <row r="32" spans="1:5" ht="12.75">
      <c r="A32" s="46"/>
      <c r="B32" s="72" t="s">
        <v>73</v>
      </c>
      <c r="C32" s="72"/>
      <c r="D32" s="73">
        <v>4.8</v>
      </c>
      <c r="E32" s="74">
        <v>4.8</v>
      </c>
    </row>
    <row r="33" spans="1:5" ht="12.75">
      <c r="A33" s="46"/>
      <c r="B33" s="72" t="s">
        <v>50</v>
      </c>
      <c r="C33" s="72"/>
      <c r="D33" s="73">
        <v>23.8</v>
      </c>
      <c r="E33" s="74">
        <v>23.8</v>
      </c>
    </row>
    <row r="34" spans="1:5" ht="12.75">
      <c r="A34" s="42" t="s">
        <v>64</v>
      </c>
      <c r="B34" s="49" t="s">
        <v>4</v>
      </c>
      <c r="C34" s="49"/>
      <c r="D34" s="50">
        <v>8</v>
      </c>
      <c r="E34" s="51">
        <v>8</v>
      </c>
    </row>
    <row r="35" spans="1:5" ht="12.75">
      <c r="A35" s="46"/>
      <c r="B35" s="72" t="s">
        <v>73</v>
      </c>
      <c r="C35" s="72"/>
      <c r="D35" s="73">
        <v>0</v>
      </c>
      <c r="E35" s="74">
        <v>0</v>
      </c>
    </row>
    <row r="36" spans="1:5" ht="12.75">
      <c r="A36" s="46"/>
      <c r="B36" s="72" t="s">
        <v>50</v>
      </c>
      <c r="C36" s="72"/>
      <c r="D36" s="73">
        <v>1.2</v>
      </c>
      <c r="E36" s="74">
        <v>1.2</v>
      </c>
    </row>
    <row r="37" spans="1:5" ht="12.75">
      <c r="A37" s="42" t="s">
        <v>67</v>
      </c>
      <c r="B37" s="49" t="s">
        <v>4</v>
      </c>
      <c r="C37" s="49">
        <v>3</v>
      </c>
      <c r="D37" s="50">
        <v>153</v>
      </c>
      <c r="E37" s="51">
        <v>156</v>
      </c>
    </row>
    <row r="38" spans="1:5" ht="12.75">
      <c r="A38" s="46"/>
      <c r="B38" s="72" t="s">
        <v>73</v>
      </c>
      <c r="C38" s="72">
        <v>0.3</v>
      </c>
      <c r="D38" s="73">
        <v>9.1</v>
      </c>
      <c r="E38" s="74">
        <v>9.4</v>
      </c>
    </row>
    <row r="39" spans="1:5" ht="12.75">
      <c r="A39" s="46"/>
      <c r="B39" s="72" t="s">
        <v>50</v>
      </c>
      <c r="C39" s="72">
        <v>0.1</v>
      </c>
      <c r="D39" s="73">
        <v>33.1</v>
      </c>
      <c r="E39" s="74">
        <v>33.2</v>
      </c>
    </row>
    <row r="40" spans="1:5" ht="12.75">
      <c r="A40" s="42" t="s">
        <v>68</v>
      </c>
      <c r="B40" s="49" t="s">
        <v>4</v>
      </c>
      <c r="C40" s="49">
        <v>35</v>
      </c>
      <c r="D40" s="50">
        <v>6</v>
      </c>
      <c r="E40" s="51">
        <v>41</v>
      </c>
    </row>
    <row r="41" spans="1:5" ht="12.75">
      <c r="A41" s="46"/>
      <c r="B41" s="72" t="s">
        <v>73</v>
      </c>
      <c r="C41" s="72">
        <v>3.6</v>
      </c>
      <c r="D41" s="73">
        <v>0.4</v>
      </c>
      <c r="E41" s="74">
        <v>4</v>
      </c>
    </row>
    <row r="42" spans="1:5" ht="12.75">
      <c r="A42" s="46"/>
      <c r="B42" s="72" t="s">
        <v>50</v>
      </c>
      <c r="C42" s="72">
        <v>2</v>
      </c>
      <c r="D42" s="73">
        <v>0.7</v>
      </c>
      <c r="E42" s="74">
        <v>2.7</v>
      </c>
    </row>
    <row r="43" spans="1:5" ht="12.75">
      <c r="A43" s="42" t="s">
        <v>69</v>
      </c>
      <c r="B43" s="49" t="s">
        <v>4</v>
      </c>
      <c r="C43" s="49"/>
      <c r="D43" s="50">
        <v>29</v>
      </c>
      <c r="E43" s="51">
        <v>29</v>
      </c>
    </row>
    <row r="44" spans="1:5" ht="12.75">
      <c r="A44" s="46"/>
      <c r="B44" s="72" t="s">
        <v>73</v>
      </c>
      <c r="C44" s="72"/>
      <c r="D44" s="73">
        <v>1</v>
      </c>
      <c r="E44" s="74">
        <v>1</v>
      </c>
    </row>
    <row r="45" spans="1:5" ht="12.75">
      <c r="A45" s="46"/>
      <c r="B45" s="72" t="s">
        <v>50</v>
      </c>
      <c r="C45" s="72"/>
      <c r="D45" s="73">
        <v>2.6</v>
      </c>
      <c r="E45" s="74">
        <v>2.6</v>
      </c>
    </row>
    <row r="46" spans="1:5" ht="12.75">
      <c r="A46" s="31" t="s">
        <v>46</v>
      </c>
      <c r="B46" s="32"/>
      <c r="C46" s="33">
        <v>107</v>
      </c>
      <c r="D46" s="34">
        <v>569</v>
      </c>
      <c r="E46" s="35">
        <v>676</v>
      </c>
    </row>
    <row r="47" spans="1:5" ht="12.75">
      <c r="A47" s="36" t="s">
        <v>74</v>
      </c>
      <c r="B47" s="37"/>
      <c r="C47" s="65">
        <v>7.3</v>
      </c>
      <c r="D47" s="66">
        <v>22.6</v>
      </c>
      <c r="E47" s="67">
        <v>29.9</v>
      </c>
    </row>
    <row r="48" spans="1:5" ht="12.75">
      <c r="A48" s="30" t="s">
        <v>47</v>
      </c>
      <c r="B48" s="38"/>
      <c r="C48" s="68">
        <v>6</v>
      </c>
      <c r="D48" s="69">
        <v>90.1</v>
      </c>
      <c r="E48" s="70">
        <v>96.1</v>
      </c>
    </row>
    <row r="49" ht="12.75">
      <c r="A49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96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49">
      <selection activeCell="A1" sqref="A1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12" width="9.140625" style="0" customWidth="1"/>
    <col min="13" max="13" width="11.57421875" style="0" customWidth="1"/>
  </cols>
  <sheetData>
    <row r="1" ht="12.75">
      <c r="A1" s="26" t="s">
        <v>196</v>
      </c>
    </row>
    <row r="3" spans="1:2" ht="12.75">
      <c r="A3" s="40" t="s">
        <v>2</v>
      </c>
      <c r="B3" s="41" t="s">
        <v>1</v>
      </c>
    </row>
    <row r="5" spans="1:13" ht="12.75" hidden="1">
      <c r="A5" s="42"/>
      <c r="B5" s="43"/>
      <c r="C5" s="40" t="s">
        <v>26</v>
      </c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25.5">
      <c r="A6" s="40" t="s">
        <v>48</v>
      </c>
      <c r="B6" s="40" t="s">
        <v>25</v>
      </c>
      <c r="C6" s="47" t="s">
        <v>28</v>
      </c>
      <c r="D6" s="48" t="s">
        <v>71</v>
      </c>
      <c r="E6" s="48" t="s">
        <v>72</v>
      </c>
      <c r="F6" s="48" t="s">
        <v>31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36</v>
      </c>
      <c r="L6" s="48" t="s">
        <v>37</v>
      </c>
      <c r="M6" s="45" t="s">
        <v>0</v>
      </c>
    </row>
    <row r="7" spans="1:13" ht="12.75">
      <c r="A7" s="42" t="s">
        <v>51</v>
      </c>
      <c r="B7" s="49" t="s">
        <v>4</v>
      </c>
      <c r="C7" s="49"/>
      <c r="D7" s="50">
        <v>1</v>
      </c>
      <c r="E7" s="50"/>
      <c r="F7" s="50"/>
      <c r="G7" s="50"/>
      <c r="H7" s="50"/>
      <c r="I7" s="50"/>
      <c r="J7" s="50"/>
      <c r="K7" s="50"/>
      <c r="L7" s="50"/>
      <c r="M7" s="51">
        <v>1</v>
      </c>
    </row>
    <row r="8" spans="1:13" ht="12.75">
      <c r="A8" s="46"/>
      <c r="B8" s="72" t="s">
        <v>73</v>
      </c>
      <c r="C8" s="72"/>
      <c r="D8" s="73">
        <v>0</v>
      </c>
      <c r="E8" s="73"/>
      <c r="F8" s="73"/>
      <c r="G8" s="73"/>
      <c r="H8" s="73"/>
      <c r="I8" s="73"/>
      <c r="J8" s="73"/>
      <c r="K8" s="73"/>
      <c r="L8" s="73"/>
      <c r="M8" s="74">
        <v>0</v>
      </c>
    </row>
    <row r="9" spans="1:13" ht="12.75">
      <c r="A9" s="46"/>
      <c r="B9" s="72" t="s">
        <v>50</v>
      </c>
      <c r="C9" s="72"/>
      <c r="D9" s="73">
        <v>0.1</v>
      </c>
      <c r="E9" s="73"/>
      <c r="F9" s="73"/>
      <c r="G9" s="73"/>
      <c r="H9" s="73"/>
      <c r="I9" s="73"/>
      <c r="J9" s="73"/>
      <c r="K9" s="73"/>
      <c r="L9" s="73"/>
      <c r="M9" s="74">
        <v>0.1</v>
      </c>
    </row>
    <row r="10" spans="1:13" ht="12.75">
      <c r="A10" s="42" t="s">
        <v>52</v>
      </c>
      <c r="B10" s="49" t="s">
        <v>4</v>
      </c>
      <c r="C10" s="49">
        <v>13</v>
      </c>
      <c r="D10" s="50">
        <v>21</v>
      </c>
      <c r="E10" s="50">
        <v>3</v>
      </c>
      <c r="F10" s="50"/>
      <c r="G10" s="50"/>
      <c r="H10" s="50"/>
      <c r="I10" s="50"/>
      <c r="J10" s="50"/>
      <c r="K10" s="50"/>
      <c r="L10" s="50"/>
      <c r="M10" s="51">
        <v>37</v>
      </c>
    </row>
    <row r="11" spans="1:13" ht="12.75">
      <c r="A11" s="46"/>
      <c r="B11" s="72" t="s">
        <v>73</v>
      </c>
      <c r="C11" s="72">
        <v>0.2</v>
      </c>
      <c r="D11" s="73">
        <v>0.7</v>
      </c>
      <c r="E11" s="73">
        <v>0.4</v>
      </c>
      <c r="F11" s="73"/>
      <c r="G11" s="73"/>
      <c r="H11" s="73"/>
      <c r="I11" s="73"/>
      <c r="J11" s="73"/>
      <c r="K11" s="73"/>
      <c r="L11" s="73"/>
      <c r="M11" s="74">
        <v>1.3</v>
      </c>
    </row>
    <row r="12" spans="1:13" ht="12.75">
      <c r="A12" s="46"/>
      <c r="B12" s="72" t="s">
        <v>50</v>
      </c>
      <c r="C12" s="72">
        <v>1.2</v>
      </c>
      <c r="D12" s="73">
        <v>3.2</v>
      </c>
      <c r="E12" s="73">
        <v>0.2</v>
      </c>
      <c r="F12" s="73"/>
      <c r="G12" s="73"/>
      <c r="H12" s="73"/>
      <c r="I12" s="73"/>
      <c r="J12" s="73"/>
      <c r="K12" s="73"/>
      <c r="L12" s="73"/>
      <c r="M12" s="74">
        <v>4.6</v>
      </c>
    </row>
    <row r="13" spans="1:13" ht="12.75">
      <c r="A13" s="42" t="s">
        <v>53</v>
      </c>
      <c r="B13" s="49" t="s">
        <v>4</v>
      </c>
      <c r="C13" s="49"/>
      <c r="D13" s="50">
        <v>2</v>
      </c>
      <c r="E13" s="50"/>
      <c r="F13" s="50"/>
      <c r="G13" s="50"/>
      <c r="H13" s="50"/>
      <c r="I13" s="50"/>
      <c r="J13" s="50"/>
      <c r="K13" s="50"/>
      <c r="L13" s="50"/>
      <c r="M13" s="51">
        <v>2</v>
      </c>
    </row>
    <row r="14" spans="1:13" ht="12.75">
      <c r="A14" s="46"/>
      <c r="B14" s="72" t="s">
        <v>73</v>
      </c>
      <c r="C14" s="72"/>
      <c r="D14" s="73">
        <v>0</v>
      </c>
      <c r="E14" s="73"/>
      <c r="F14" s="73"/>
      <c r="G14" s="73"/>
      <c r="H14" s="73"/>
      <c r="I14" s="73"/>
      <c r="J14" s="73"/>
      <c r="K14" s="73"/>
      <c r="L14" s="73"/>
      <c r="M14" s="74">
        <v>0</v>
      </c>
    </row>
    <row r="15" spans="1:13" ht="12.75">
      <c r="A15" s="46"/>
      <c r="B15" s="72" t="s">
        <v>50</v>
      </c>
      <c r="C15" s="72"/>
      <c r="D15" s="73">
        <v>0.2</v>
      </c>
      <c r="E15" s="73"/>
      <c r="F15" s="73"/>
      <c r="G15" s="73"/>
      <c r="H15" s="73"/>
      <c r="I15" s="73"/>
      <c r="J15" s="73"/>
      <c r="K15" s="73"/>
      <c r="L15" s="73"/>
      <c r="M15" s="74">
        <v>0.2</v>
      </c>
    </row>
    <row r="16" spans="1:13" ht="12.75">
      <c r="A16" s="42" t="s">
        <v>54</v>
      </c>
      <c r="B16" s="49" t="s">
        <v>4</v>
      </c>
      <c r="C16" s="49">
        <v>6</v>
      </c>
      <c r="D16" s="50">
        <v>5</v>
      </c>
      <c r="E16" s="50">
        <v>2</v>
      </c>
      <c r="F16" s="50"/>
      <c r="G16" s="50"/>
      <c r="H16" s="50"/>
      <c r="I16" s="50"/>
      <c r="J16" s="50"/>
      <c r="K16" s="50"/>
      <c r="L16" s="50"/>
      <c r="M16" s="51">
        <v>13</v>
      </c>
    </row>
    <row r="17" spans="1:13" ht="12.75">
      <c r="A17" s="46"/>
      <c r="B17" s="72" t="s">
        <v>73</v>
      </c>
      <c r="C17" s="72">
        <v>0.2</v>
      </c>
      <c r="D17" s="73">
        <v>0</v>
      </c>
      <c r="E17" s="73">
        <v>0.8</v>
      </c>
      <c r="F17" s="73"/>
      <c r="G17" s="73"/>
      <c r="H17" s="73"/>
      <c r="I17" s="73"/>
      <c r="J17" s="73"/>
      <c r="K17" s="73"/>
      <c r="L17" s="73"/>
      <c r="M17" s="74">
        <v>1</v>
      </c>
    </row>
    <row r="18" spans="1:13" ht="12.75">
      <c r="A18" s="46"/>
      <c r="B18" s="72" t="s">
        <v>50</v>
      </c>
      <c r="C18" s="72">
        <v>0.6</v>
      </c>
      <c r="D18" s="73">
        <v>0.6</v>
      </c>
      <c r="E18" s="73">
        <v>0</v>
      </c>
      <c r="F18" s="73"/>
      <c r="G18" s="73"/>
      <c r="H18" s="73"/>
      <c r="I18" s="73"/>
      <c r="J18" s="73"/>
      <c r="K18" s="73"/>
      <c r="L18" s="73"/>
      <c r="M18" s="74">
        <v>1.2</v>
      </c>
    </row>
    <row r="19" spans="1:13" ht="12.75">
      <c r="A19" s="42" t="s">
        <v>55</v>
      </c>
      <c r="B19" s="49" t="s">
        <v>4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2.75">
      <c r="A20" s="46"/>
      <c r="B20" s="72" t="s">
        <v>73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1:13" ht="12.75">
      <c r="A21" s="46"/>
      <c r="B21" s="72" t="s">
        <v>50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1:13" ht="12.75">
      <c r="A22" s="42" t="s">
        <v>56</v>
      </c>
      <c r="B22" s="49" t="s">
        <v>4</v>
      </c>
      <c r="C22" s="49">
        <v>7</v>
      </c>
      <c r="D22" s="50">
        <v>7</v>
      </c>
      <c r="E22" s="50">
        <v>2</v>
      </c>
      <c r="F22" s="50">
        <v>1</v>
      </c>
      <c r="G22" s="50"/>
      <c r="H22" s="50"/>
      <c r="I22" s="50"/>
      <c r="J22" s="50"/>
      <c r="K22" s="50"/>
      <c r="L22" s="50"/>
      <c r="M22" s="51">
        <v>17</v>
      </c>
    </row>
    <row r="23" spans="1:13" ht="12.75">
      <c r="A23" s="46"/>
      <c r="B23" s="72" t="s">
        <v>73</v>
      </c>
      <c r="C23" s="72">
        <v>0.1</v>
      </c>
      <c r="D23" s="73">
        <v>0.3</v>
      </c>
      <c r="E23" s="73">
        <v>0</v>
      </c>
      <c r="F23" s="73">
        <v>0.5</v>
      </c>
      <c r="G23" s="73"/>
      <c r="H23" s="73"/>
      <c r="I23" s="73"/>
      <c r="J23" s="73"/>
      <c r="K23" s="73"/>
      <c r="L23" s="73"/>
      <c r="M23" s="74">
        <v>0.9</v>
      </c>
    </row>
    <row r="24" spans="1:13" ht="12.75">
      <c r="A24" s="46"/>
      <c r="B24" s="72" t="s">
        <v>50</v>
      </c>
      <c r="C24" s="72">
        <v>0.7</v>
      </c>
      <c r="D24" s="73">
        <v>1</v>
      </c>
      <c r="E24" s="73">
        <v>0.3</v>
      </c>
      <c r="F24" s="73">
        <v>0</v>
      </c>
      <c r="G24" s="73"/>
      <c r="H24" s="73"/>
      <c r="I24" s="73"/>
      <c r="J24" s="73"/>
      <c r="K24" s="73"/>
      <c r="L24" s="73"/>
      <c r="M24" s="74">
        <v>2</v>
      </c>
    </row>
    <row r="25" spans="1:13" ht="12.75">
      <c r="A25" s="42" t="s">
        <v>57</v>
      </c>
      <c r="B25" s="49" t="s">
        <v>4</v>
      </c>
      <c r="C25" s="49">
        <v>121</v>
      </c>
      <c r="D25" s="50">
        <v>88</v>
      </c>
      <c r="E25" s="50">
        <v>14</v>
      </c>
      <c r="F25" s="50">
        <v>3</v>
      </c>
      <c r="G25" s="50">
        <v>1</v>
      </c>
      <c r="H25" s="50"/>
      <c r="I25" s="50"/>
      <c r="J25" s="50"/>
      <c r="K25" s="50"/>
      <c r="L25" s="50">
        <v>1</v>
      </c>
      <c r="M25" s="51">
        <v>228</v>
      </c>
    </row>
    <row r="26" spans="1:13" ht="12.75">
      <c r="A26" s="46"/>
      <c r="B26" s="72" t="s">
        <v>73</v>
      </c>
      <c r="C26" s="72">
        <v>2.4</v>
      </c>
      <c r="D26" s="73">
        <v>2.1</v>
      </c>
      <c r="E26" s="73">
        <v>0.7</v>
      </c>
      <c r="F26" s="73">
        <v>0</v>
      </c>
      <c r="G26" s="73">
        <v>0.3</v>
      </c>
      <c r="H26" s="73"/>
      <c r="I26" s="73"/>
      <c r="J26" s="73"/>
      <c r="K26" s="73"/>
      <c r="L26" s="73">
        <v>0.1</v>
      </c>
      <c r="M26" s="74">
        <v>5.6</v>
      </c>
    </row>
    <row r="27" spans="1:13" ht="12.75">
      <c r="A27" s="46"/>
      <c r="B27" s="72" t="s">
        <v>50</v>
      </c>
      <c r="C27" s="72">
        <v>11.2</v>
      </c>
      <c r="D27" s="73">
        <v>8.3</v>
      </c>
      <c r="E27" s="73">
        <v>1.2</v>
      </c>
      <c r="F27" s="73">
        <v>0.4</v>
      </c>
      <c r="G27" s="73">
        <v>0</v>
      </c>
      <c r="H27" s="73"/>
      <c r="I27" s="73"/>
      <c r="J27" s="73"/>
      <c r="K27" s="73"/>
      <c r="L27" s="73">
        <v>0</v>
      </c>
      <c r="M27" s="74">
        <v>21.1</v>
      </c>
    </row>
    <row r="28" spans="1:13" ht="12.75">
      <c r="A28" s="42" t="s">
        <v>58</v>
      </c>
      <c r="B28" s="49" t="s">
        <v>4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3" ht="12.75">
      <c r="A29" s="46"/>
      <c r="B29" s="72" t="s">
        <v>73</v>
      </c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4"/>
    </row>
    <row r="30" spans="1:13" ht="12.75">
      <c r="A30" s="46"/>
      <c r="B30" s="72" t="s">
        <v>50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4"/>
    </row>
    <row r="31" spans="1:13" ht="12.75">
      <c r="A31" s="42" t="s">
        <v>59</v>
      </c>
      <c r="B31" s="49" t="s">
        <v>4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2.75">
      <c r="A32" s="46"/>
      <c r="B32" s="72" t="s">
        <v>73</v>
      </c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4"/>
    </row>
    <row r="33" spans="1:13" ht="12.75">
      <c r="A33" s="46"/>
      <c r="B33" s="72" t="s">
        <v>50</v>
      </c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spans="1:13" ht="12.75">
      <c r="A34" s="42" t="s">
        <v>60</v>
      </c>
      <c r="B34" s="49" t="s">
        <v>4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12.75">
      <c r="A35" s="46"/>
      <c r="B35" s="72" t="s">
        <v>73</v>
      </c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4"/>
    </row>
    <row r="36" spans="1:13" ht="12.75">
      <c r="A36" s="46"/>
      <c r="B36" s="72" t="s">
        <v>50</v>
      </c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4"/>
    </row>
    <row r="37" spans="1:13" ht="12.75">
      <c r="A37" s="42" t="s">
        <v>61</v>
      </c>
      <c r="B37" s="49" t="s">
        <v>4</v>
      </c>
      <c r="C37" s="49">
        <v>6</v>
      </c>
      <c r="D37" s="50">
        <v>14</v>
      </c>
      <c r="E37" s="50"/>
      <c r="F37" s="50"/>
      <c r="G37" s="50">
        <v>1</v>
      </c>
      <c r="H37" s="50"/>
      <c r="I37" s="50"/>
      <c r="J37" s="50"/>
      <c r="K37" s="50"/>
      <c r="L37" s="50"/>
      <c r="M37" s="51">
        <v>21</v>
      </c>
    </row>
    <row r="38" spans="1:13" ht="12.75">
      <c r="A38" s="46"/>
      <c r="B38" s="72" t="s">
        <v>73</v>
      </c>
      <c r="C38" s="72">
        <v>0.3</v>
      </c>
      <c r="D38" s="73">
        <v>0.5</v>
      </c>
      <c r="E38" s="73"/>
      <c r="F38" s="73"/>
      <c r="G38" s="73">
        <v>0</v>
      </c>
      <c r="H38" s="73"/>
      <c r="I38" s="73"/>
      <c r="J38" s="73"/>
      <c r="K38" s="73"/>
      <c r="L38" s="73"/>
      <c r="M38" s="74">
        <v>0.8</v>
      </c>
    </row>
    <row r="39" spans="1:13" ht="12.75">
      <c r="A39" s="46"/>
      <c r="B39" s="72" t="s">
        <v>50</v>
      </c>
      <c r="C39" s="72">
        <v>0.3</v>
      </c>
      <c r="D39" s="73">
        <v>1.8</v>
      </c>
      <c r="E39" s="73"/>
      <c r="F39" s="73"/>
      <c r="G39" s="73">
        <v>0.1</v>
      </c>
      <c r="H39" s="73"/>
      <c r="I39" s="73"/>
      <c r="J39" s="73"/>
      <c r="K39" s="73"/>
      <c r="L39" s="73"/>
      <c r="M39" s="74">
        <v>2.2</v>
      </c>
    </row>
    <row r="40" spans="1:13" ht="12.75">
      <c r="A40" s="42" t="s">
        <v>62</v>
      </c>
      <c r="B40" s="49" t="s">
        <v>4</v>
      </c>
      <c r="C40" s="49">
        <v>6</v>
      </c>
      <c r="D40" s="50">
        <v>11</v>
      </c>
      <c r="E40" s="50"/>
      <c r="F40" s="50"/>
      <c r="G40" s="50">
        <v>1</v>
      </c>
      <c r="H40" s="50"/>
      <c r="I40" s="50"/>
      <c r="J40" s="50"/>
      <c r="K40" s="50"/>
      <c r="L40" s="50"/>
      <c r="M40" s="51">
        <v>18</v>
      </c>
    </row>
    <row r="41" spans="1:13" ht="12.75">
      <c r="A41" s="46"/>
      <c r="B41" s="72" t="s">
        <v>73</v>
      </c>
      <c r="C41" s="72">
        <v>0.6</v>
      </c>
      <c r="D41" s="73">
        <v>0.5</v>
      </c>
      <c r="E41" s="73"/>
      <c r="F41" s="73"/>
      <c r="G41" s="73">
        <v>0</v>
      </c>
      <c r="H41" s="73"/>
      <c r="I41" s="73"/>
      <c r="J41" s="73"/>
      <c r="K41" s="73"/>
      <c r="L41" s="73"/>
      <c r="M41" s="74">
        <v>1.1</v>
      </c>
    </row>
    <row r="42" spans="1:13" ht="12.75">
      <c r="A42" s="46"/>
      <c r="B42" s="72" t="s">
        <v>50</v>
      </c>
      <c r="C42" s="72">
        <v>0</v>
      </c>
      <c r="D42" s="73">
        <v>1.1</v>
      </c>
      <c r="E42" s="73"/>
      <c r="F42" s="73"/>
      <c r="G42" s="73">
        <v>0.1</v>
      </c>
      <c r="H42" s="73"/>
      <c r="I42" s="73"/>
      <c r="J42" s="73"/>
      <c r="K42" s="73"/>
      <c r="L42" s="73"/>
      <c r="M42" s="74">
        <v>1.2</v>
      </c>
    </row>
    <row r="43" spans="1:13" ht="12.75">
      <c r="A43" s="42" t="s">
        <v>63</v>
      </c>
      <c r="B43" s="49" t="s">
        <v>4</v>
      </c>
      <c r="C43" s="49">
        <v>54</v>
      </c>
      <c r="D43" s="50">
        <v>40</v>
      </c>
      <c r="E43" s="50">
        <v>9</v>
      </c>
      <c r="F43" s="50">
        <v>1</v>
      </c>
      <c r="G43" s="50">
        <v>1</v>
      </c>
      <c r="H43" s="50"/>
      <c r="I43" s="50"/>
      <c r="J43" s="50"/>
      <c r="K43" s="50"/>
      <c r="L43" s="50"/>
      <c r="M43" s="51">
        <v>105</v>
      </c>
    </row>
    <row r="44" spans="1:13" ht="12.75">
      <c r="A44" s="46"/>
      <c r="B44" s="72" t="s">
        <v>73</v>
      </c>
      <c r="C44" s="72">
        <v>1.3</v>
      </c>
      <c r="D44" s="73">
        <v>1.8</v>
      </c>
      <c r="E44" s="73">
        <v>1.7</v>
      </c>
      <c r="F44" s="73">
        <v>0</v>
      </c>
      <c r="G44" s="73">
        <v>0</v>
      </c>
      <c r="H44" s="73"/>
      <c r="I44" s="73"/>
      <c r="J44" s="73"/>
      <c r="K44" s="73"/>
      <c r="L44" s="73"/>
      <c r="M44" s="74">
        <v>4.8</v>
      </c>
    </row>
    <row r="45" spans="1:13" ht="12.75">
      <c r="A45" s="46"/>
      <c r="B45" s="72" t="s">
        <v>50</v>
      </c>
      <c r="C45" s="72">
        <v>9.3</v>
      </c>
      <c r="D45" s="73">
        <v>11.6</v>
      </c>
      <c r="E45" s="73">
        <v>2.4</v>
      </c>
      <c r="F45" s="73">
        <v>0.4</v>
      </c>
      <c r="G45" s="73">
        <v>0.1</v>
      </c>
      <c r="H45" s="73"/>
      <c r="I45" s="73"/>
      <c r="J45" s="73"/>
      <c r="K45" s="73"/>
      <c r="L45" s="73"/>
      <c r="M45" s="74">
        <v>23.8</v>
      </c>
    </row>
    <row r="46" spans="1:13" ht="12.75">
      <c r="A46" s="42" t="s">
        <v>64</v>
      </c>
      <c r="B46" s="49" t="s">
        <v>4</v>
      </c>
      <c r="C46" s="49">
        <v>2</v>
      </c>
      <c r="D46" s="50">
        <v>6</v>
      </c>
      <c r="E46" s="50"/>
      <c r="F46" s="50"/>
      <c r="G46" s="50"/>
      <c r="H46" s="50"/>
      <c r="I46" s="50"/>
      <c r="J46" s="50"/>
      <c r="K46" s="50"/>
      <c r="L46" s="50"/>
      <c r="M46" s="51">
        <v>8</v>
      </c>
    </row>
    <row r="47" spans="1:13" ht="12.75">
      <c r="A47" s="46"/>
      <c r="B47" s="72" t="s">
        <v>73</v>
      </c>
      <c r="C47" s="72">
        <v>0</v>
      </c>
      <c r="D47" s="73">
        <v>0</v>
      </c>
      <c r="E47" s="73"/>
      <c r="F47" s="73"/>
      <c r="G47" s="73"/>
      <c r="H47" s="73"/>
      <c r="I47" s="73"/>
      <c r="J47" s="73"/>
      <c r="K47" s="73"/>
      <c r="L47" s="73"/>
      <c r="M47" s="74">
        <v>0</v>
      </c>
    </row>
    <row r="48" spans="1:13" ht="12.75">
      <c r="A48" s="46"/>
      <c r="B48" s="72" t="s">
        <v>50</v>
      </c>
      <c r="C48" s="72">
        <v>0.2</v>
      </c>
      <c r="D48" s="73">
        <v>1</v>
      </c>
      <c r="E48" s="73"/>
      <c r="F48" s="73"/>
      <c r="G48" s="73"/>
      <c r="H48" s="73"/>
      <c r="I48" s="73"/>
      <c r="J48" s="73"/>
      <c r="K48" s="73"/>
      <c r="L48" s="73"/>
      <c r="M48" s="74">
        <v>1.2</v>
      </c>
    </row>
    <row r="49" spans="1:13" ht="12.75">
      <c r="A49" s="42" t="s">
        <v>65</v>
      </c>
      <c r="B49" s="49" t="s">
        <v>4</v>
      </c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 ht="12.75">
      <c r="A50" s="46"/>
      <c r="B50" s="72" t="s">
        <v>73</v>
      </c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4"/>
    </row>
    <row r="51" spans="1:13" ht="12.75">
      <c r="A51" s="46"/>
      <c r="B51" s="72" t="s">
        <v>50</v>
      </c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4"/>
    </row>
    <row r="52" spans="1:13" ht="12.75">
      <c r="A52" s="42" t="s">
        <v>66</v>
      </c>
      <c r="B52" s="49" t="s">
        <v>4</v>
      </c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3" spans="1:13" ht="12.75">
      <c r="A53" s="46"/>
      <c r="B53" s="72" t="s">
        <v>73</v>
      </c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4"/>
    </row>
    <row r="54" spans="1:13" ht="12.75">
      <c r="A54" s="46"/>
      <c r="B54" s="72" t="s">
        <v>50</v>
      </c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4"/>
    </row>
    <row r="55" spans="1:13" ht="12.75">
      <c r="A55" s="42" t="s">
        <v>67</v>
      </c>
      <c r="B55" s="49" t="s">
        <v>4</v>
      </c>
      <c r="C55" s="49">
        <v>52</v>
      </c>
      <c r="D55" s="50">
        <v>79</v>
      </c>
      <c r="E55" s="50">
        <v>18</v>
      </c>
      <c r="F55" s="50">
        <v>5</v>
      </c>
      <c r="G55" s="50">
        <v>2</v>
      </c>
      <c r="H55" s="50"/>
      <c r="I55" s="50"/>
      <c r="J55" s="50"/>
      <c r="K55" s="50"/>
      <c r="L55" s="50"/>
      <c r="M55" s="51">
        <v>156</v>
      </c>
    </row>
    <row r="56" spans="1:13" ht="12.75">
      <c r="A56" s="46"/>
      <c r="B56" s="72" t="s">
        <v>73</v>
      </c>
      <c r="C56" s="72">
        <v>2.1</v>
      </c>
      <c r="D56" s="73">
        <v>4.2</v>
      </c>
      <c r="E56" s="73">
        <v>2.1</v>
      </c>
      <c r="F56" s="73">
        <v>1</v>
      </c>
      <c r="G56" s="73">
        <v>0</v>
      </c>
      <c r="H56" s="73"/>
      <c r="I56" s="73"/>
      <c r="J56" s="73"/>
      <c r="K56" s="73"/>
      <c r="L56" s="73"/>
      <c r="M56" s="74">
        <v>9.4</v>
      </c>
    </row>
    <row r="57" spans="1:13" ht="12.75">
      <c r="A57" s="46"/>
      <c r="B57" s="72" t="s">
        <v>50</v>
      </c>
      <c r="C57" s="72">
        <v>7.3</v>
      </c>
      <c r="D57" s="73">
        <v>18.2</v>
      </c>
      <c r="E57" s="73">
        <v>5.7</v>
      </c>
      <c r="F57" s="73">
        <v>1.7</v>
      </c>
      <c r="G57" s="73">
        <v>0.3</v>
      </c>
      <c r="H57" s="73"/>
      <c r="I57" s="73"/>
      <c r="J57" s="73"/>
      <c r="K57" s="73"/>
      <c r="L57" s="73"/>
      <c r="M57" s="74">
        <v>33.2</v>
      </c>
    </row>
    <row r="58" spans="1:13" ht="12.75">
      <c r="A58" s="42" t="s">
        <v>68</v>
      </c>
      <c r="B58" s="49" t="s">
        <v>4</v>
      </c>
      <c r="C58" s="49">
        <v>22</v>
      </c>
      <c r="D58" s="50">
        <v>17</v>
      </c>
      <c r="E58" s="50">
        <v>1</v>
      </c>
      <c r="F58" s="50">
        <v>1</v>
      </c>
      <c r="G58" s="50"/>
      <c r="H58" s="50"/>
      <c r="I58" s="50"/>
      <c r="J58" s="50"/>
      <c r="K58" s="50"/>
      <c r="L58" s="50"/>
      <c r="M58" s="51">
        <v>41</v>
      </c>
    </row>
    <row r="59" spans="1:13" ht="12.75">
      <c r="A59" s="46"/>
      <c r="B59" s="72" t="s">
        <v>73</v>
      </c>
      <c r="C59" s="72">
        <v>2</v>
      </c>
      <c r="D59" s="73">
        <v>1.5</v>
      </c>
      <c r="E59" s="73">
        <v>0</v>
      </c>
      <c r="F59" s="73">
        <v>0.5</v>
      </c>
      <c r="G59" s="73"/>
      <c r="H59" s="73"/>
      <c r="I59" s="73"/>
      <c r="J59" s="73"/>
      <c r="K59" s="73"/>
      <c r="L59" s="73"/>
      <c r="M59" s="74">
        <v>4</v>
      </c>
    </row>
    <row r="60" spans="1:13" ht="12.75">
      <c r="A60" s="46"/>
      <c r="B60" s="72" t="s">
        <v>50</v>
      </c>
      <c r="C60" s="72">
        <v>0.8</v>
      </c>
      <c r="D60" s="73">
        <v>1.7</v>
      </c>
      <c r="E60" s="73">
        <v>0.2</v>
      </c>
      <c r="F60" s="73">
        <v>0</v>
      </c>
      <c r="G60" s="73"/>
      <c r="H60" s="73"/>
      <c r="I60" s="73"/>
      <c r="J60" s="73"/>
      <c r="K60" s="73"/>
      <c r="L60" s="73"/>
      <c r="M60" s="74">
        <v>2.7</v>
      </c>
    </row>
    <row r="61" spans="1:13" ht="12.75">
      <c r="A61" s="42" t="s">
        <v>69</v>
      </c>
      <c r="B61" s="49" t="s">
        <v>4</v>
      </c>
      <c r="C61" s="49">
        <v>12</v>
      </c>
      <c r="D61" s="50">
        <v>11</v>
      </c>
      <c r="E61" s="50">
        <v>4</v>
      </c>
      <c r="F61" s="50">
        <v>2</v>
      </c>
      <c r="G61" s="50"/>
      <c r="H61" s="50"/>
      <c r="I61" s="50"/>
      <c r="J61" s="50"/>
      <c r="K61" s="50"/>
      <c r="L61" s="50"/>
      <c r="M61" s="51">
        <v>29</v>
      </c>
    </row>
    <row r="62" spans="1:13" ht="12.75">
      <c r="A62" s="46"/>
      <c r="B62" s="72" t="s">
        <v>73</v>
      </c>
      <c r="C62" s="72">
        <v>0.3</v>
      </c>
      <c r="D62" s="73">
        <v>0.3</v>
      </c>
      <c r="E62" s="73">
        <v>0.3</v>
      </c>
      <c r="F62" s="73">
        <v>0.1</v>
      </c>
      <c r="G62" s="73"/>
      <c r="H62" s="73"/>
      <c r="I62" s="73"/>
      <c r="J62" s="73"/>
      <c r="K62" s="73"/>
      <c r="L62" s="73"/>
      <c r="M62" s="74">
        <v>1</v>
      </c>
    </row>
    <row r="63" spans="1:13" ht="12.75">
      <c r="A63" s="46"/>
      <c r="B63" s="72" t="s">
        <v>50</v>
      </c>
      <c r="C63" s="72">
        <v>1.2</v>
      </c>
      <c r="D63" s="73">
        <v>0.9</v>
      </c>
      <c r="E63" s="73">
        <v>0.2</v>
      </c>
      <c r="F63" s="73">
        <v>0.3</v>
      </c>
      <c r="G63" s="73"/>
      <c r="H63" s="73"/>
      <c r="I63" s="73"/>
      <c r="J63" s="73"/>
      <c r="K63" s="73"/>
      <c r="L63" s="73"/>
      <c r="M63" s="74">
        <v>2.6</v>
      </c>
    </row>
    <row r="64" spans="1:13" ht="12.75">
      <c r="A64" s="42" t="s">
        <v>70</v>
      </c>
      <c r="B64" s="49" t="s">
        <v>4</v>
      </c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1"/>
    </row>
    <row r="65" spans="1:13" ht="12.75">
      <c r="A65" s="46"/>
      <c r="B65" s="72" t="s">
        <v>73</v>
      </c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4"/>
    </row>
    <row r="66" spans="1:13" ht="12.75">
      <c r="A66" s="46"/>
      <c r="B66" s="72" t="s">
        <v>50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4"/>
    </row>
    <row r="67" spans="1:13" ht="12.75">
      <c r="A67" s="31" t="s">
        <v>46</v>
      </c>
      <c r="B67" s="32"/>
      <c r="C67" s="33">
        <v>301</v>
      </c>
      <c r="D67" s="34">
        <v>302</v>
      </c>
      <c r="E67" s="34">
        <v>53</v>
      </c>
      <c r="F67" s="34">
        <v>13</v>
      </c>
      <c r="G67" s="34">
        <v>6</v>
      </c>
      <c r="H67" s="34"/>
      <c r="I67" s="34"/>
      <c r="J67" s="34"/>
      <c r="K67" s="34"/>
      <c r="L67" s="34">
        <v>1</v>
      </c>
      <c r="M67" s="35">
        <v>676</v>
      </c>
    </row>
    <row r="68" spans="1:13" ht="12.75">
      <c r="A68" s="36" t="s">
        <v>74</v>
      </c>
      <c r="B68" s="37"/>
      <c r="C68" s="65">
        <v>9.5</v>
      </c>
      <c r="D68" s="66">
        <v>11.9</v>
      </c>
      <c r="E68" s="66">
        <v>6</v>
      </c>
      <c r="F68" s="66">
        <v>2.1</v>
      </c>
      <c r="G68" s="66">
        <v>0.3</v>
      </c>
      <c r="H68" s="66"/>
      <c r="I68" s="66"/>
      <c r="J68" s="66"/>
      <c r="K68" s="66"/>
      <c r="L68" s="66">
        <v>0.1</v>
      </c>
      <c r="M68" s="67">
        <v>29.9</v>
      </c>
    </row>
    <row r="69" spans="1:13" ht="12.75">
      <c r="A69" s="30" t="s">
        <v>47</v>
      </c>
      <c r="B69" s="38"/>
      <c r="C69" s="68">
        <v>32.8</v>
      </c>
      <c r="D69" s="69">
        <v>49.7</v>
      </c>
      <c r="E69" s="69">
        <v>10.2</v>
      </c>
      <c r="F69" s="69">
        <v>2.8</v>
      </c>
      <c r="G69" s="69">
        <v>0.6</v>
      </c>
      <c r="H69" s="69"/>
      <c r="I69" s="69"/>
      <c r="J69" s="69"/>
      <c r="K69" s="69"/>
      <c r="L69" s="69">
        <v>0</v>
      </c>
      <c r="M69" s="70">
        <v>96.1</v>
      </c>
    </row>
    <row r="70" ht="12.75">
      <c r="A70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6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 Atacameña</dc:title>
  <dc:subject>Estadísticas</dc:subject>
  <dc:creator>Bernabé Tapia Cruz</dc:creator>
  <cp:keywords/>
  <dc:description/>
  <cp:lastModifiedBy>btapia</cp:lastModifiedBy>
  <cp:lastPrinted>2002-04-18T16:01:11Z</cp:lastPrinted>
  <dcterms:created xsi:type="dcterms:W3CDTF">2001-01-23T16:45:35Z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