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'colofón'!$A$1:$I$45</definedName>
    <definedName name="_xlnm.Print_Area" localSheetId="2">'Pág 1'!$A$1:$L$45</definedName>
    <definedName name="_xlnm.Print_Area" localSheetId="3">'Pág 2'!$A$1:$K$50</definedName>
    <definedName name="_xlnm.Print_Area" localSheetId="4">'Pág 3'!$A$1:$K$50</definedName>
    <definedName name="_xlnm.Print_Area" localSheetId="5">'Pág 4'!$A$1:$J$46</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9'!$A$1:$J$32</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<sst xmlns="http://schemas.openxmlformats.org/spreadsheetml/2006/main" count="275" uniqueCount="89">
  <si>
    <t>www.odepa.gob.cl</t>
  </si>
  <si>
    <t>Número de ocupados</t>
  </si>
  <si>
    <t>Variación de ocupados</t>
  </si>
  <si>
    <t>Ocupados por género</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</si>
  <si>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</si>
  <si>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</si>
  <si>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</si>
  <si>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</si>
  <si>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</si>
  <si>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</si>
  <si>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</si>
  <si>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</si>
  <si>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</si>
  <si>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</si>
  <si>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</si>
  <si>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</si>
  <si>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</si>
  <si>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</si>
  <si>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</si>
  <si>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</si>
  <si>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</si>
  <si>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</si>
  <si>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</si>
  <si>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</si>
  <si>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</si>
  <si>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</si>
  <si>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</si>
  <si>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</si>
  <si>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Tasa cesantía masculina</t>
  </si>
  <si>
    <t>Tasa cesantía femenina</t>
  </si>
  <si>
    <t xml:space="preserve">Aysén* </t>
  </si>
  <si>
    <t>Empleador</t>
  </si>
  <si>
    <t>Cuenta propia</t>
  </si>
  <si>
    <t>Asalariado</t>
  </si>
  <si>
    <t>Familiar o personal no remunerado</t>
  </si>
  <si>
    <t>Arica y Parinacota*</t>
  </si>
  <si>
    <t>Permanente</t>
  </si>
  <si>
    <t>Temporal*</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</si>
  <si>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</si>
  <si>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</si>
  <si>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</si>
  <si>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</si>
  <si>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</si>
  <si>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</si>
  <si>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</si>
  <si>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</si>
  <si>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</si>
  <si>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</si>
  <si>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</si>
  <si>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</si>
  <si>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</si>
  <si>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</si>
  <si>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</si>
  <si>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</si>
  <si>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</si>
  <si>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</si>
  <si>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Variación c/ trimestre anterior</t>
  </si>
  <si>
    <t>Mes anterior</t>
  </si>
  <si>
    <t xml:space="preserve"> </t>
  </si>
  <si>
    <t xml:space="preserve">Boletín de empleo </t>
  </si>
  <si>
    <t>Temporal</t>
  </si>
  <si>
    <t>Hombre</t>
  </si>
  <si>
    <t>Mujer</t>
  </si>
  <si>
    <t xml:space="preserve">  </t>
  </si>
  <si>
    <t xml:space="preserve">   </t>
  </si>
  <si>
    <t>Unidad de Evaluación de Programas y de la Productividad</t>
  </si>
  <si>
    <t>Tipo de contrato (Participación general por duración relación laboral)</t>
  </si>
  <si>
    <t>Tipo de contrato</t>
  </si>
  <si>
    <t>Agricultura, ganadería, silvicultura y pesca</t>
  </si>
  <si>
    <t>* La base de datos de la encuesta de empleo del INE no reporta información de cesantes a nivel sectorial para el año 2015</t>
  </si>
  <si>
    <t>Participación del empleo agrícola en el país</t>
  </si>
  <si>
    <t>Tasa de cesantía agrícola</t>
  </si>
  <si>
    <t>Tasa de cesantía por género</t>
  </si>
  <si>
    <t>Número de cesantes agrícolas y variación</t>
  </si>
  <si>
    <t>Cuadro 1. Ocupados agrícolas por región y variación mensual y anual</t>
  </si>
  <si>
    <t>Cuadro 2. Cesantía agrícola y tasa de cesantía agricultura y economía por región</t>
  </si>
  <si>
    <t>Cuadro 3. Tasa de cesantía agrícola por género</t>
  </si>
  <si>
    <t>Cuadro 4. Participación del empleo agrícola en el empleo regional</t>
  </si>
  <si>
    <t>N° ocupados 2017</t>
  </si>
  <si>
    <t>Variación 2016 - 2017</t>
  </si>
  <si>
    <t>*Trabajos menores o iguales a 3 meses.</t>
  </si>
  <si>
    <t>Noviembre 2017</t>
  </si>
  <si>
    <t>junio - agosto 2017 / julio - septiembre 2017</t>
  </si>
  <si>
    <t>junio - agosto 2017</t>
  </si>
  <si>
    <t>julio  - septiembre 2017</t>
  </si>
  <si>
    <t xml:space="preserve"> julio - septiembre 2017</t>
  </si>
  <si>
    <t>Cuadro 5. ocupados por categoria de empleo trimeste junio - agosto 2017</t>
  </si>
  <si>
    <t>Cuadro 6. Ocupados por categoría de empleo trimeste julio - septiembre 2017</t>
  </si>
  <si>
    <t>julio - septiembre 2017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</si>
</sst>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s>
  <fonts count="106">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u val="single"/>
      <sz val="11"/>
      <color indexed="12"/>
      <name val="Calibri"/>
      <family val="2"/>
    </font>
    <font>
      <b/>
      <sz val="11"/>
      <color indexed="8"/>
      <name val="Calibri"/>
      <family val="2"/>
    </font>
    <font>
      <sz val="10"/>
      <color indexed="8"/>
      <name val="Arial"/>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36"/>
      <color indexed="30"/>
      <name val="GobCL"/>
      <family val="0"/>
    </font>
    <font>
      <b/>
      <sz val="9"/>
      <color indexed="9"/>
      <name val="Arial"/>
      <family val="2"/>
    </font>
    <font>
      <sz val="9"/>
      <color indexed="10"/>
      <name val="Arial"/>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8.8"/>
      <color indexed="8"/>
      <name val="Arial"/>
      <family val="2"/>
    </font>
    <font>
      <sz val="18"/>
      <color indexed="62"/>
      <name val="Arial"/>
      <family val="2"/>
    </font>
    <font>
      <sz val="22"/>
      <color indexed="62"/>
      <name val="Arial"/>
      <family val="2"/>
    </font>
    <font>
      <b/>
      <sz val="15"/>
      <color indexed="8"/>
      <name val="Arial"/>
      <family val="2"/>
    </font>
    <font>
      <b/>
      <sz val="10"/>
      <color indexed="8"/>
      <name val="Arial"/>
      <family val="2"/>
    </font>
    <font>
      <i/>
      <sz val="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color indexed="8"/>
      <name val="Arial"/>
      <family val="0"/>
    </font>
    <font>
      <sz val="10"/>
      <color indexed="8"/>
      <name val="Calibri"/>
      <family val="0"/>
    </font>
    <font>
      <b/>
      <sz val="10.8"/>
      <color indexed="8"/>
      <name val="Arial"/>
      <family val="0"/>
    </font>
    <font>
      <i/>
      <sz val="9"/>
      <color indexed="8"/>
      <name val="Arial"/>
      <family val="0"/>
    </font>
    <font>
      <sz val="7.5"/>
      <color indexed="8"/>
      <name val="Arial"/>
      <family val="0"/>
    </font>
    <font>
      <sz val="8"/>
      <color indexed="8"/>
      <name val="Arial"/>
      <family val="0"/>
    </font>
    <font>
      <i/>
      <sz val="8"/>
      <color indexed="8"/>
      <name val="Arial"/>
      <family val="0"/>
    </font>
    <font>
      <sz val="7"/>
      <color indexed="8"/>
      <name val="Arial"/>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22"/>
      <color theme="3" tint="0.39998000860214233"/>
      <name val="Arial"/>
      <family val="2"/>
    </font>
    <font>
      <sz val="18"/>
      <color theme="3" tint="0.39998000860214233"/>
      <name val="Arial"/>
      <family val="2"/>
    </font>
    <font>
      <b/>
      <sz val="15"/>
      <color theme="1"/>
      <name val="Arial"/>
      <family val="2"/>
    </font>
    <font>
      <b/>
      <sz val="10"/>
      <color theme="1"/>
      <name val="Arial"/>
      <family val="2"/>
    </font>
    <font>
      <sz val="36"/>
      <color rgb="FF006CB7"/>
      <name val="GobCL"/>
      <family val="0"/>
    </font>
    <font>
      <b/>
      <sz val="9"/>
      <color theme="0"/>
      <name val="Arial"/>
      <family val="2"/>
    </font>
    <font>
      <b/>
      <sz val="9"/>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177">
    <xf numFmtId="0" fontId="0" fillId="0" borderId="0" xfId="0" applyFont="1" applyAlignment="1">
      <alignment/>
    </xf>
    <xf numFmtId="0" fontId="2" fillId="0" borderId="0" xfId="0" applyFont="1" applyAlignment="1">
      <alignment/>
    </xf>
    <xf numFmtId="0" fontId="75" fillId="0" borderId="0" xfId="0" applyFont="1" applyAlignment="1">
      <alignment/>
    </xf>
    <xf numFmtId="0" fontId="0" fillId="0" borderId="0" xfId="0" applyAlignment="1">
      <alignment/>
    </xf>
    <xf numFmtId="0" fontId="76" fillId="0" borderId="0" xfId="0" applyFont="1" applyAlignment="1">
      <alignment vertical="center"/>
    </xf>
    <xf numFmtId="0" fontId="76" fillId="0" borderId="0" xfId="0" applyFont="1" applyAlignment="1">
      <alignment vertical="center" wrapText="1"/>
    </xf>
    <xf numFmtId="0" fontId="77" fillId="0" borderId="0" xfId="0" applyFont="1" applyAlignment="1">
      <alignment vertical="center"/>
    </xf>
    <xf numFmtId="0" fontId="0" fillId="33" borderId="10" xfId="0" applyFill="1" applyBorder="1" applyAlignment="1">
      <alignment/>
    </xf>
    <xf numFmtId="0" fontId="78" fillId="33" borderId="0" xfId="0" applyFont="1" applyFill="1" applyAlignment="1">
      <alignment/>
    </xf>
    <xf numFmtId="0" fontId="0" fillId="33" borderId="0" xfId="0" applyFill="1" applyAlignment="1">
      <alignment/>
    </xf>
    <xf numFmtId="0" fontId="79" fillId="0" borderId="11" xfId="0" applyFont="1" applyBorder="1" applyAlignment="1">
      <alignment vertical="center"/>
    </xf>
    <xf numFmtId="0" fontId="80"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8" fillId="33" borderId="10" xfId="0" applyFont="1" applyFill="1" applyBorder="1" applyAlignment="1">
      <alignment horizontal="center"/>
    </xf>
    <xf numFmtId="0" fontId="81" fillId="0" borderId="0" xfId="0" applyFont="1" applyAlignment="1">
      <alignment/>
    </xf>
    <xf numFmtId="3" fontId="0" fillId="0" borderId="0" xfId="0" applyNumberFormat="1" applyAlignment="1">
      <alignment/>
    </xf>
    <xf numFmtId="0" fontId="82" fillId="0" borderId="0" xfId="0" applyFont="1" applyAlignment="1">
      <alignment horizontal="right" vertical="center" wrapText="1"/>
    </xf>
    <xf numFmtId="0" fontId="80" fillId="33" borderId="10" xfId="0" applyFont="1" applyFill="1" applyBorder="1" applyAlignment="1">
      <alignment horizontal="center"/>
    </xf>
    <xf numFmtId="0" fontId="83" fillId="33" borderId="0" xfId="57" applyFont="1" applyFill="1" applyAlignment="1">
      <alignment vertical="top"/>
      <protection/>
    </xf>
    <xf numFmtId="0" fontId="83" fillId="33" borderId="0" xfId="57" applyFont="1" applyFill="1" applyAlignment="1">
      <alignment horizontal="center" vertical="top"/>
      <protection/>
    </xf>
    <xf numFmtId="0" fontId="84" fillId="33" borderId="0" xfId="57" applyFont="1" applyFill="1" applyAlignment="1">
      <alignment horizontal="left" vertical="top"/>
      <protection/>
    </xf>
    <xf numFmtId="0" fontId="85" fillId="33" borderId="0" xfId="0" applyFont="1" applyFill="1" applyAlignment="1">
      <alignment/>
    </xf>
    <xf numFmtId="0" fontId="86" fillId="33" borderId="0" xfId="57" applyFont="1" applyFill="1" applyAlignment="1">
      <alignment vertical="center"/>
      <protection/>
    </xf>
    <xf numFmtId="0" fontId="87" fillId="33" borderId="0" xfId="57" applyFont="1" applyFill="1" applyAlignment="1">
      <alignment horizontal="left" vertical="center"/>
      <protection/>
    </xf>
    <xf numFmtId="17" fontId="85" fillId="33" borderId="0" xfId="57" applyNumberFormat="1" applyFont="1" applyFill="1" applyAlignment="1">
      <alignment vertical="center"/>
      <protection/>
    </xf>
    <xf numFmtId="0" fontId="88" fillId="33" borderId="0" xfId="57" applyFont="1" applyFill="1" applyAlignment="1">
      <alignment horizontal="center"/>
      <protection/>
    </xf>
    <xf numFmtId="0" fontId="85" fillId="33" borderId="0" xfId="57" applyFont="1" applyFill="1">
      <alignment/>
      <protection/>
    </xf>
    <xf numFmtId="0" fontId="85" fillId="33" borderId="0" xfId="57" applyFont="1" applyFill="1" applyAlignment="1">
      <alignment horizontal="center"/>
      <protection/>
    </xf>
    <xf numFmtId="0" fontId="8" fillId="33" borderId="0" xfId="47" applyFont="1" applyFill="1" applyAlignment="1">
      <alignment horizontal="center" vertical="center"/>
    </xf>
    <xf numFmtId="0" fontId="88" fillId="33" borderId="0" xfId="57" applyFont="1" applyFill="1" applyAlignment="1">
      <alignment horizontal="center" vertical="center"/>
      <protection/>
    </xf>
    <xf numFmtId="0" fontId="88" fillId="33" borderId="0" xfId="0" applyFont="1" applyFill="1" applyAlignment="1">
      <alignment horizontal="center"/>
    </xf>
    <xf numFmtId="17" fontId="86" fillId="33" borderId="0" xfId="57" applyNumberFormat="1" applyFont="1" applyFill="1" applyAlignment="1" quotePrefix="1">
      <alignment horizontal="center" vertical="center"/>
      <protection/>
    </xf>
    <xf numFmtId="164" fontId="0" fillId="0" borderId="0" xfId="0" applyNumberFormat="1" applyAlignment="1">
      <alignment/>
    </xf>
    <xf numFmtId="0" fontId="80" fillId="33" borderId="10" xfId="0" applyFont="1" applyFill="1" applyBorder="1" applyAlignment="1">
      <alignment horizontal="left"/>
    </xf>
    <xf numFmtId="0" fontId="78" fillId="33" borderId="0" xfId="0" applyFont="1" applyFill="1" applyAlignment="1">
      <alignment horizontal="left"/>
    </xf>
    <xf numFmtId="0" fontId="78" fillId="33" borderId="11" xfId="0" applyFont="1" applyFill="1" applyBorder="1" applyAlignment="1">
      <alignment horizontal="center"/>
    </xf>
    <xf numFmtId="2" fontId="0" fillId="0" borderId="0" xfId="60" applyNumberFormat="1" applyFont="1" applyAlignment="1">
      <alignment/>
    </xf>
    <xf numFmtId="9" fontId="78" fillId="33" borderId="11" xfId="0" applyNumberFormat="1" applyFont="1" applyFill="1" applyBorder="1" applyAlignment="1">
      <alignment horizontal="right"/>
    </xf>
    <xf numFmtId="0" fontId="80"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80" fillId="33" borderId="11" xfId="0" applyFont="1" applyFill="1" applyBorder="1" applyAlignment="1">
      <alignment horizontal="left"/>
    </xf>
    <xf numFmtId="0" fontId="89" fillId="33" borderId="0" xfId="57" applyFont="1" applyFill="1" applyAlignment="1">
      <alignment horizontal="center"/>
      <protection/>
    </xf>
    <xf numFmtId="17" fontId="89" fillId="33" borderId="0" xfId="57" applyNumberFormat="1" applyFont="1" applyFill="1" applyAlignment="1" quotePrefix="1">
      <alignment horizontal="center"/>
      <protection/>
    </xf>
    <xf numFmtId="0" fontId="90" fillId="33" borderId="0" xfId="57" applyFont="1" applyFill="1" applyAlignment="1">
      <alignment horizontal="center"/>
      <protection/>
    </xf>
    <xf numFmtId="0" fontId="91" fillId="33" borderId="0" xfId="57" applyFont="1" applyFill="1" applyAlignment="1">
      <alignment horizontal="center"/>
      <protection/>
    </xf>
    <xf numFmtId="3" fontId="78" fillId="0" borderId="0" xfId="0" applyNumberFormat="1" applyFont="1" applyBorder="1" applyAlignment="1">
      <alignment/>
    </xf>
    <xf numFmtId="164" fontId="78" fillId="0" borderId="0" xfId="60" applyNumberFormat="1" applyFont="1" applyBorder="1" applyAlignment="1">
      <alignment horizontal="center"/>
    </xf>
    <xf numFmtId="3" fontId="80" fillId="0" borderId="11" xfId="0" applyNumberFormat="1" applyFont="1" applyBorder="1" applyAlignment="1">
      <alignment/>
    </xf>
    <xf numFmtId="164" fontId="80" fillId="0" borderId="11" xfId="60" applyNumberFormat="1" applyFont="1" applyBorder="1" applyAlignment="1">
      <alignment horizontal="center"/>
    </xf>
    <xf numFmtId="0" fontId="80" fillId="0" borderId="10" xfId="0" applyFont="1" applyBorder="1" applyAlignment="1">
      <alignment horizontal="center" vertical="center" wrapText="1"/>
    </xf>
    <xf numFmtId="164" fontId="4" fillId="0" borderId="0" xfId="60" applyNumberFormat="1" applyFont="1" applyBorder="1" applyAlignment="1">
      <alignment horizontal="center"/>
    </xf>
    <xf numFmtId="164" fontId="5" fillId="0" borderId="11" xfId="60" applyNumberFormat="1" applyFont="1" applyBorder="1" applyAlignment="1">
      <alignment horizontal="center"/>
    </xf>
    <xf numFmtId="164" fontId="78" fillId="0" borderId="0" xfId="60" applyNumberFormat="1" applyFont="1" applyBorder="1" applyAlignment="1">
      <alignment horizontal="right"/>
    </xf>
    <xf numFmtId="0" fontId="80" fillId="0" borderId="10" xfId="0" applyFont="1" applyFill="1" applyBorder="1" applyAlignment="1">
      <alignment horizontal="center" vertical="center" wrapText="1"/>
    </xf>
    <xf numFmtId="164" fontId="80" fillId="0" borderId="11" xfId="60" applyNumberFormat="1" applyFont="1" applyBorder="1" applyAlignment="1">
      <alignment horizontal="right"/>
    </xf>
    <xf numFmtId="0" fontId="6" fillId="33" borderId="10" xfId="58" applyFont="1" applyFill="1" applyBorder="1" applyAlignment="1">
      <alignment horizontal="center" vertical="center" wrapText="1"/>
      <protection/>
    </xf>
    <xf numFmtId="0" fontId="92" fillId="0" borderId="0" xfId="0" applyFont="1" applyAlignment="1">
      <alignment/>
    </xf>
    <xf numFmtId="0" fontId="0" fillId="34" borderId="0" xfId="0" applyFont="1" applyFill="1" applyBorder="1" applyAlignment="1">
      <alignment/>
    </xf>
    <xf numFmtId="0" fontId="93" fillId="34" borderId="0" xfId="0" applyFont="1" applyFill="1" applyBorder="1" applyAlignment="1">
      <alignment horizontal="right"/>
    </xf>
    <xf numFmtId="0" fontId="93" fillId="34" borderId="0" xfId="0" applyFont="1" applyFill="1" applyBorder="1" applyAlignment="1">
      <alignment/>
    </xf>
    <xf numFmtId="0" fontId="0" fillId="33" borderId="0" xfId="0" applyFill="1" applyBorder="1" applyAlignment="1">
      <alignment/>
    </xf>
    <xf numFmtId="0" fontId="80" fillId="0" borderId="12" xfId="0" applyFont="1" applyBorder="1" applyAlignment="1">
      <alignment horizontal="center" vertical="center" wrapText="1"/>
    </xf>
    <xf numFmtId="164" fontId="78" fillId="0" borderId="13" xfId="60" applyNumberFormat="1" applyFont="1" applyBorder="1" applyAlignment="1">
      <alignment horizontal="center"/>
    </xf>
    <xf numFmtId="0" fontId="94" fillId="33" borderId="13" xfId="0" applyFont="1" applyFill="1" applyBorder="1" applyAlignment="1">
      <alignment/>
    </xf>
    <xf numFmtId="0" fontId="94" fillId="33" borderId="14" xfId="0" applyFont="1" applyFill="1" applyBorder="1" applyAlignment="1">
      <alignment/>
    </xf>
    <xf numFmtId="0" fontId="80" fillId="0" borderId="15" xfId="0" applyFont="1" applyBorder="1" applyAlignment="1">
      <alignment horizontal="center" vertical="center" wrapText="1"/>
    </xf>
    <xf numFmtId="3" fontId="78" fillId="0" borderId="16" xfId="0" applyNumberFormat="1" applyFont="1" applyBorder="1" applyAlignment="1">
      <alignment/>
    </xf>
    <xf numFmtId="164" fontId="4" fillId="0" borderId="13" xfId="60" applyNumberFormat="1" applyFont="1" applyBorder="1" applyAlignment="1">
      <alignment horizontal="center"/>
    </xf>
    <xf numFmtId="3" fontId="80" fillId="0" borderId="17" xfId="0" applyNumberFormat="1" applyFont="1" applyBorder="1" applyAlignment="1">
      <alignment/>
    </xf>
    <xf numFmtId="164" fontId="5" fillId="0" borderId="14" xfId="60" applyNumberFormat="1" applyFont="1" applyBorder="1" applyAlignment="1">
      <alignment horizontal="center"/>
    </xf>
    <xf numFmtId="0" fontId="80" fillId="0" borderId="15" xfId="0" applyFont="1" applyFill="1" applyBorder="1" applyAlignment="1">
      <alignment horizontal="center" vertical="center" wrapText="1"/>
    </xf>
    <xf numFmtId="0" fontId="80" fillId="0" borderId="12" xfId="0" applyFont="1" applyFill="1" applyBorder="1" applyAlignment="1">
      <alignment horizontal="center" vertical="center" wrapText="1"/>
    </xf>
    <xf numFmtId="164" fontId="78" fillId="0" borderId="16" xfId="60" applyNumberFormat="1" applyFont="1" applyBorder="1" applyAlignment="1">
      <alignment horizontal="right"/>
    </xf>
    <xf numFmtId="164" fontId="78" fillId="0" borderId="13" xfId="60" applyNumberFormat="1" applyFont="1" applyBorder="1" applyAlignment="1">
      <alignment horizontal="right"/>
    </xf>
    <xf numFmtId="164" fontId="80" fillId="0" borderId="17" xfId="60" applyNumberFormat="1" applyFont="1" applyBorder="1" applyAlignment="1">
      <alignment horizontal="right"/>
    </xf>
    <xf numFmtId="164" fontId="80" fillId="0" borderId="14" xfId="60" applyNumberFormat="1" applyFont="1" applyBorder="1" applyAlignment="1">
      <alignment horizontal="right"/>
    </xf>
    <xf numFmtId="0" fontId="94" fillId="33" borderId="13" xfId="0" applyFont="1" applyFill="1" applyBorder="1" applyAlignment="1">
      <alignment wrapText="1"/>
    </xf>
    <xf numFmtId="164" fontId="78" fillId="0" borderId="18" xfId="60" applyNumberFormat="1" applyFont="1" applyBorder="1" applyAlignment="1">
      <alignment horizontal="right" indent="2"/>
    </xf>
    <xf numFmtId="164" fontId="78" fillId="0" borderId="0"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64" fontId="78" fillId="33" borderId="0" xfId="60" applyNumberFormat="1" applyFont="1" applyFill="1" applyBorder="1" applyAlignment="1">
      <alignment horizontal="right" vertical="center" indent="2"/>
    </xf>
    <xf numFmtId="164" fontId="78"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64" fontId="80" fillId="33" borderId="11" xfId="0" applyNumberFormat="1" applyFont="1" applyFill="1" applyBorder="1" applyAlignment="1">
      <alignment horizontal="right" vertical="center" indent="2"/>
    </xf>
    <xf numFmtId="165" fontId="0" fillId="0" borderId="0" xfId="60" applyNumberFormat="1" applyFont="1" applyAlignment="1">
      <alignment/>
    </xf>
    <xf numFmtId="0" fontId="80" fillId="33" borderId="11" xfId="0" applyFont="1" applyFill="1" applyBorder="1" applyAlignment="1">
      <alignment horizontal="center" vertical="center"/>
    </xf>
    <xf numFmtId="164" fontId="78" fillId="33" borderId="11" xfId="0" applyNumberFormat="1" applyFont="1" applyFill="1" applyBorder="1" applyAlignment="1">
      <alignment horizontal="right" vertical="center"/>
    </xf>
    <xf numFmtId="0" fontId="25" fillId="0" borderId="0" xfId="0" applyFont="1" applyAlignment="1">
      <alignment/>
    </xf>
    <xf numFmtId="164" fontId="95" fillId="33" borderId="0" xfId="60" applyNumberFormat="1" applyFont="1" applyFill="1" applyBorder="1" applyAlignment="1">
      <alignment horizontal="right" vertical="center" indent="2"/>
    </xf>
    <xf numFmtId="164" fontId="95" fillId="33" borderId="0" xfId="0" applyNumberFormat="1" applyFont="1" applyFill="1" applyBorder="1" applyAlignment="1">
      <alignment horizontal="right" vertical="center" indent="2"/>
    </xf>
    <xf numFmtId="164" fontId="96" fillId="33" borderId="11" xfId="0" applyNumberFormat="1" applyFont="1" applyFill="1" applyBorder="1" applyAlignment="1">
      <alignment horizontal="right" vertical="center" indent="2"/>
    </xf>
    <xf numFmtId="164" fontId="97" fillId="33" borderId="0" xfId="60" applyNumberFormat="1" applyFont="1" applyFill="1" applyBorder="1" applyAlignment="1">
      <alignment horizontal="right" vertical="center" indent="2"/>
    </xf>
    <xf numFmtId="164" fontId="97" fillId="33" borderId="0" xfId="0" applyNumberFormat="1" applyFont="1" applyFill="1" applyBorder="1" applyAlignment="1">
      <alignment horizontal="right" vertical="center" indent="2"/>
    </xf>
    <xf numFmtId="164" fontId="98" fillId="33" borderId="11" xfId="0" applyNumberFormat="1" applyFont="1" applyFill="1" applyBorder="1" applyAlignment="1">
      <alignment horizontal="center"/>
    </xf>
    <xf numFmtId="0" fontId="0" fillId="35" borderId="10" xfId="0" applyFont="1" applyFill="1" applyBorder="1" applyAlignment="1">
      <alignment/>
    </xf>
    <xf numFmtId="0" fontId="93" fillId="35" borderId="0" xfId="0" applyFont="1" applyFill="1" applyBorder="1" applyAlignment="1">
      <alignment/>
    </xf>
    <xf numFmtId="0" fontId="0" fillId="35" borderId="0" xfId="0" applyFont="1" applyFill="1" applyBorder="1" applyAlignment="1">
      <alignment/>
    </xf>
    <xf numFmtId="164" fontId="98" fillId="33" borderId="14" xfId="0" applyNumberFormat="1" applyFont="1" applyFill="1" applyBorder="1" applyAlignment="1">
      <alignment horizontal="center"/>
    </xf>
    <xf numFmtId="9" fontId="0" fillId="0" borderId="0" xfId="60" applyFont="1" applyAlignment="1">
      <alignment/>
    </xf>
    <xf numFmtId="164" fontId="7" fillId="33" borderId="0" xfId="60" applyNumberFormat="1" applyFont="1" applyFill="1" applyBorder="1" applyAlignment="1">
      <alignment horizontal="right" vertical="center" indent="2"/>
    </xf>
    <xf numFmtId="164" fontId="98" fillId="33" borderId="11" xfId="0" applyNumberFormat="1" applyFont="1" applyFill="1" applyBorder="1" applyAlignment="1">
      <alignment horizontal="right"/>
    </xf>
    <xf numFmtId="164" fontId="98" fillId="33" borderId="14" xfId="0" applyNumberFormat="1" applyFont="1" applyFill="1" applyBorder="1" applyAlignment="1">
      <alignment horizontal="right"/>
    </xf>
    <xf numFmtId="0" fontId="99" fillId="33" borderId="0" xfId="57" applyFont="1" applyFill="1" applyAlignment="1">
      <alignment horizontal="center" vertical="top"/>
      <protection/>
    </xf>
    <xf numFmtId="0" fontId="100" fillId="0" borderId="0" xfId="0" applyFont="1" applyAlignment="1">
      <alignment horizontal="center"/>
    </xf>
    <xf numFmtId="0" fontId="101" fillId="33" borderId="0" xfId="57" applyFont="1" applyFill="1" applyAlignment="1">
      <alignment horizontal="center"/>
      <protection/>
    </xf>
    <xf numFmtId="0" fontId="90" fillId="33" borderId="0" xfId="57" applyFont="1" applyFill="1">
      <alignment/>
      <protection/>
    </xf>
    <xf numFmtId="0" fontId="78" fillId="33" borderId="0" xfId="57" applyFont="1" applyFill="1" applyAlignment="1">
      <alignment/>
      <protection/>
    </xf>
    <xf numFmtId="0" fontId="102" fillId="33" borderId="0" xfId="0" applyFont="1" applyFill="1" applyAlignment="1">
      <alignment horizontal="center"/>
    </xf>
    <xf numFmtId="164" fontId="78" fillId="33" borderId="11" xfId="0" applyNumberFormat="1" applyFont="1" applyFill="1" applyBorder="1" applyAlignment="1">
      <alignment horizontal="center"/>
    </xf>
    <xf numFmtId="164" fontId="0" fillId="33" borderId="11" xfId="0" applyNumberFormat="1" applyFill="1" applyBorder="1" applyAlignment="1">
      <alignment horizontal="right"/>
    </xf>
    <xf numFmtId="3" fontId="78" fillId="33" borderId="11" xfId="0" applyNumberFormat="1" applyFont="1" applyFill="1" applyBorder="1" applyAlignment="1">
      <alignment horizontal="right"/>
    </xf>
    <xf numFmtId="0" fontId="78" fillId="33" borderId="11" xfId="0" applyFont="1" applyFill="1" applyBorder="1" applyAlignment="1">
      <alignment horizontal="right"/>
    </xf>
    <xf numFmtId="164" fontId="78" fillId="33" borderId="11" xfId="0" applyNumberFormat="1" applyFont="1" applyFill="1" applyBorder="1" applyAlignment="1">
      <alignment horizontal="right"/>
    </xf>
    <xf numFmtId="0" fontId="80" fillId="0" borderId="10" xfId="0" applyFont="1" applyBorder="1" applyAlignment="1">
      <alignment horizontal="center" vertical="center"/>
    </xf>
    <xf numFmtId="2" fontId="0" fillId="0" borderId="0" xfId="0" applyNumberFormat="1" applyAlignment="1">
      <alignment/>
    </xf>
    <xf numFmtId="0" fontId="94" fillId="35" borderId="10" xfId="0" applyFont="1" applyFill="1" applyBorder="1" applyAlignment="1">
      <alignment horizontal="left"/>
    </xf>
    <xf numFmtId="0" fontId="94" fillId="35" borderId="11" xfId="0" applyFont="1" applyFill="1" applyBorder="1" applyAlignment="1">
      <alignment horizontal="left"/>
    </xf>
    <xf numFmtId="10" fontId="80" fillId="0" borderId="14" xfId="60" applyNumberFormat="1" applyFont="1" applyBorder="1" applyAlignment="1">
      <alignment horizontal="center"/>
    </xf>
    <xf numFmtId="10" fontId="80" fillId="0" borderId="11" xfId="60" applyNumberFormat="1" applyFont="1" applyBorder="1" applyAlignment="1">
      <alignment horizontal="center"/>
    </xf>
    <xf numFmtId="10" fontId="80" fillId="0" borderId="19" xfId="60" applyNumberFormat="1" applyFont="1" applyBorder="1" applyAlignment="1">
      <alignment horizontal="right" indent="2"/>
    </xf>
    <xf numFmtId="10" fontId="80" fillId="0" borderId="11" xfId="60" applyNumberFormat="1" applyFont="1" applyBorder="1" applyAlignment="1">
      <alignment horizontal="right" indent="2"/>
    </xf>
    <xf numFmtId="166" fontId="0" fillId="0" borderId="0" xfId="0" applyNumberFormat="1" applyAlignment="1">
      <alignment/>
    </xf>
    <xf numFmtId="3" fontId="78" fillId="33" borderId="11" xfId="0" applyNumberFormat="1" applyFont="1" applyFill="1" applyBorder="1" applyAlignment="1">
      <alignment horizontal="right"/>
    </xf>
    <xf numFmtId="0" fontId="78" fillId="33" borderId="11" xfId="0" applyFont="1" applyFill="1" applyBorder="1" applyAlignment="1">
      <alignment horizontal="right"/>
    </xf>
    <xf numFmtId="0" fontId="80" fillId="33" borderId="11" xfId="0" applyFont="1" applyFill="1" applyBorder="1" applyAlignment="1">
      <alignment horizontal="center"/>
    </xf>
    <xf numFmtId="0" fontId="103" fillId="0" borderId="0" xfId="0" applyFont="1" applyAlignment="1">
      <alignment horizontal="center" vertical="center" wrapText="1"/>
    </xf>
    <xf numFmtId="0" fontId="82" fillId="0" borderId="0" xfId="0" applyFont="1" applyAlignment="1">
      <alignment horizontal="right" vertical="center" wrapText="1"/>
    </xf>
    <xf numFmtId="0" fontId="104" fillId="36" borderId="11" xfId="56" applyFont="1" applyFill="1" applyBorder="1" applyAlignment="1">
      <alignment horizontal="center" vertical="center"/>
      <protection/>
    </xf>
    <xf numFmtId="0" fontId="105" fillId="34" borderId="0" xfId="56" applyFont="1" applyFill="1" applyBorder="1" applyAlignment="1">
      <alignment horizontal="center" vertical="center"/>
      <protection/>
    </xf>
    <xf numFmtId="0" fontId="94" fillId="34" borderId="0" xfId="0" applyFont="1" applyFill="1" applyBorder="1" applyAlignment="1">
      <alignment horizontal="center"/>
    </xf>
    <xf numFmtId="3" fontId="93" fillId="34" borderId="0" xfId="0" applyNumberFormat="1" applyFont="1" applyFill="1" applyBorder="1" applyAlignment="1">
      <alignment horizontal="right"/>
    </xf>
    <xf numFmtId="0" fontId="93" fillId="34" borderId="0" xfId="0" applyFont="1" applyFill="1" applyBorder="1" applyAlignment="1">
      <alignment horizontal="right"/>
    </xf>
    <xf numFmtId="164" fontId="78" fillId="33" borderId="11" xfId="0" applyNumberFormat="1" applyFont="1" applyFill="1" applyBorder="1" applyAlignment="1">
      <alignment horizontal="right"/>
    </xf>
    <xf numFmtId="0" fontId="105" fillId="37" borderId="11" xfId="56" applyFont="1" applyFill="1" applyBorder="1" applyAlignment="1">
      <alignment horizontal="center" vertical="center"/>
      <protection/>
    </xf>
    <xf numFmtId="0" fontId="94" fillId="35" borderId="10" xfId="0" applyFont="1" applyFill="1" applyBorder="1" applyAlignment="1">
      <alignment horizontal="center"/>
    </xf>
    <xf numFmtId="10" fontId="4" fillId="35" borderId="11" xfId="0" applyNumberFormat="1" applyFont="1" applyFill="1" applyBorder="1" applyAlignment="1">
      <alignment horizontal="right"/>
    </xf>
    <xf numFmtId="164" fontId="4" fillId="0" borderId="11" xfId="0" applyNumberFormat="1" applyFont="1" applyFill="1" applyBorder="1" applyAlignment="1">
      <alignment horizontal="right"/>
    </xf>
    <xf numFmtId="164" fontId="4" fillId="35" borderId="11" xfId="0" applyNumberFormat="1" applyFont="1" applyFill="1" applyBorder="1" applyAlignment="1">
      <alignment horizontal="right"/>
    </xf>
    <xf numFmtId="164" fontId="33" fillId="33" borderId="11" xfId="0" applyNumberFormat="1" applyFont="1" applyFill="1" applyBorder="1" applyAlignment="1">
      <alignment horizontal="right"/>
    </xf>
    <xf numFmtId="164" fontId="97" fillId="33" borderId="11" xfId="0" applyNumberFormat="1" applyFont="1" applyFill="1" applyBorder="1" applyAlignment="1">
      <alignment horizontal="right"/>
    </xf>
    <xf numFmtId="0" fontId="93" fillId="33" borderId="0" xfId="0" applyFont="1" applyFill="1" applyBorder="1" applyAlignment="1">
      <alignment horizontal="left" vertical="top"/>
    </xf>
    <xf numFmtId="0" fontId="80" fillId="0" borderId="20" xfId="0" applyFont="1" applyBorder="1" applyAlignment="1">
      <alignment horizontal="left" vertical="center"/>
    </xf>
    <xf numFmtId="0" fontId="80" fillId="0" borderId="12" xfId="0" applyFont="1" applyBorder="1" applyAlignment="1">
      <alignment horizontal="left" vertical="center"/>
    </xf>
    <xf numFmtId="0" fontId="80" fillId="0" borderId="21" xfId="0" applyFont="1" applyBorder="1" applyAlignment="1">
      <alignment horizontal="center"/>
    </xf>
    <xf numFmtId="0" fontId="80" fillId="0" borderId="22" xfId="0" applyFont="1" applyBorder="1" applyAlignment="1">
      <alignment horizontal="center"/>
    </xf>
    <xf numFmtId="0" fontId="80" fillId="0" borderId="20" xfId="0" applyFont="1" applyBorder="1" applyAlignment="1">
      <alignment horizontal="center"/>
    </xf>
    <xf numFmtId="0" fontId="93" fillId="33" borderId="22" xfId="0" applyFont="1" applyFill="1" applyBorder="1" applyAlignment="1">
      <alignment horizontal="left" vertical="top"/>
    </xf>
    <xf numFmtId="0" fontId="80" fillId="0" borderId="21" xfId="0" applyFont="1" applyBorder="1" applyAlignment="1">
      <alignment horizontal="center" vertical="center"/>
    </xf>
    <xf numFmtId="0" fontId="80" fillId="0" borderId="22" xfId="0" applyFont="1" applyBorder="1" applyAlignment="1">
      <alignment horizontal="center" vertical="center"/>
    </xf>
    <xf numFmtId="0" fontId="80" fillId="0" borderId="20" xfId="0" applyFont="1" applyBorder="1" applyAlignment="1">
      <alignment horizontal="center" vertical="center"/>
    </xf>
    <xf numFmtId="0" fontId="78" fillId="0" borderId="0" xfId="0" applyFont="1" applyBorder="1" applyAlignment="1">
      <alignment horizontal="left"/>
    </xf>
    <xf numFmtId="0" fontId="93" fillId="33" borderId="0" xfId="0" applyFont="1" applyFill="1" applyBorder="1" applyAlignment="1">
      <alignment horizontal="left"/>
    </xf>
    <xf numFmtId="0" fontId="104" fillId="36" borderId="11" xfId="56" applyFont="1" applyFill="1" applyBorder="1" applyAlignment="1">
      <alignment horizontal="center" vertical="center" wrapText="1"/>
      <protection/>
    </xf>
    <xf numFmtId="0" fontId="80" fillId="0" borderId="23" xfId="0" applyFont="1" applyBorder="1" applyAlignment="1">
      <alignment horizontal="center" vertical="center"/>
    </xf>
    <xf numFmtId="0" fontId="80" fillId="0" borderId="24" xfId="0" applyFont="1" applyBorder="1" applyAlignment="1">
      <alignment horizontal="center" vertical="center"/>
    </xf>
    <xf numFmtId="0" fontId="80" fillId="0" borderId="10" xfId="0" applyFont="1" applyBorder="1" applyAlignment="1">
      <alignment horizontal="center" vertical="center"/>
    </xf>
    <xf numFmtId="0" fontId="78" fillId="0" borderId="22" xfId="0" applyFont="1" applyBorder="1" applyAlignment="1">
      <alignment horizontal="left"/>
    </xf>
    <xf numFmtId="0" fontId="104" fillId="36" borderId="22" xfId="56" applyFont="1" applyFill="1" applyBorder="1" applyAlignment="1">
      <alignment horizontal="center" vertical="center"/>
      <protection/>
    </xf>
    <xf numFmtId="0" fontId="80" fillId="33" borderId="13" xfId="0" applyFont="1" applyFill="1" applyBorder="1" applyAlignment="1">
      <alignment horizontal="left" vertical="center"/>
    </xf>
    <xf numFmtId="0" fontId="80" fillId="33" borderId="12" xfId="0" applyFont="1" applyFill="1" applyBorder="1" applyAlignment="1">
      <alignment horizontal="left" vertical="center"/>
    </xf>
    <xf numFmtId="0" fontId="80" fillId="33" borderId="16" xfId="0" applyFont="1" applyFill="1" applyBorder="1" applyAlignment="1">
      <alignment horizontal="center" vertical="center"/>
    </xf>
    <xf numFmtId="0" fontId="80" fillId="33" borderId="0"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20" xfId="0" applyFont="1" applyFill="1" applyBorder="1" applyAlignment="1">
      <alignment horizontal="left" vertical="center"/>
    </xf>
    <xf numFmtId="0" fontId="80" fillId="33" borderId="21" xfId="0" applyFont="1" applyFill="1" applyBorder="1" applyAlignment="1">
      <alignment horizontal="center" vertical="center"/>
    </xf>
    <xf numFmtId="0" fontId="80" fillId="33" borderId="22" xfId="0" applyFont="1" applyFill="1" applyBorder="1" applyAlignment="1">
      <alignment horizontal="center" vertical="center"/>
    </xf>
    <xf numFmtId="0" fontId="80" fillId="33" borderId="20" xfId="0" applyFont="1" applyFill="1" applyBorder="1" applyAlignment="1">
      <alignment horizontal="center" vertical="center"/>
    </xf>
    <xf numFmtId="0" fontId="80" fillId="33" borderId="14" xfId="0" applyFont="1" applyFill="1" applyBorder="1" applyAlignment="1">
      <alignment horizontal="center"/>
    </xf>
    <xf numFmtId="0" fontId="104" fillId="36"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Agricultura, ganadería, silvicultura y pesca</a:t>
            </a:r>
          </a:p>
        </c:rich>
      </c:tx>
      <c:layout>
        <c:manualLayout>
          <c:xMode val="factor"/>
          <c:yMode val="factor"/>
          <c:x val="-0.001"/>
          <c:y val="-0.01225"/>
        </c:manualLayout>
      </c:layout>
      <c:spPr>
        <a:noFill/>
        <a:ln w="3175">
          <a:noFill/>
        </a:ln>
      </c:spPr>
    </c:title>
    <c:plotArea>
      <c:layout>
        <c:manualLayout>
          <c:xMode val="edge"/>
          <c:yMode val="edge"/>
          <c:x val="0.03325"/>
          <c:y val="0.083"/>
          <c:w val="0.955"/>
          <c:h val="0.8375"/>
        </c:manualLayout>
      </c:layout>
      <c:lineChart>
        <c:grouping val="standard"/>
        <c:varyColors val="0"/>
        <c:ser>
          <c:idx val="0"/>
          <c:order val="0"/>
          <c:tx>
            <c:strRef>
              <c:f>'[2]BD 1'!$D$8</c:f>
              <c:strCache>
                <c:ptCount val="1"/>
                <c:pt idx="0">
                  <c:v>Agricultura, ganadería, silvicultura y pesca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1'!$A$46:$B$100</c:f>
              <c:multiLvlStrCache>
                <c:ptCount val="55"/>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lvl>
                <c:lvl>
                  <c:pt idx="0">
                    <c:v>2013</c:v>
                  </c:pt>
                  <c:pt idx="11">
                    <c:v>2014</c:v>
                  </c:pt>
                  <c:pt idx="23">
                    <c:v>2015</c:v>
                  </c:pt>
                  <c:pt idx="36">
                    <c:v>2016</c:v>
                  </c:pt>
                  <c:pt idx="47">
                    <c:v>2017</c:v>
                  </c:pt>
                </c:lvl>
              </c:multiLvlStrCache>
            </c:multiLvlStrRef>
          </c:cat>
          <c:val>
            <c:numRef>
              <c:f>'[2]BD 1'!$D$46:$D$100</c:f>
              <c:numCache>
                <c:ptCount val="55"/>
                <c:pt idx="0">
                  <c:v>843.65752420869</c:v>
                </c:pt>
                <c:pt idx="1">
                  <c:v>798.26638384538</c:v>
                </c:pt>
                <c:pt idx="2">
                  <c:v>736.46075704614</c:v>
                </c:pt>
                <c:pt idx="3">
                  <c:v>689.3580808566</c:v>
                </c:pt>
                <c:pt idx="4">
                  <c:v>669.83861419051</c:v>
                </c:pt>
                <c:pt idx="5">
                  <c:v>674.79080903933</c:v>
                </c:pt>
                <c:pt idx="6">
                  <c:v>666.40632105329</c:v>
                </c:pt>
                <c:pt idx="7">
                  <c:v>662.26199562665</c:v>
                </c:pt>
                <c:pt idx="8">
                  <c:v>673.72442775701</c:v>
                </c:pt>
                <c:pt idx="9">
                  <c:v>713.60443347108</c:v>
                </c:pt>
                <c:pt idx="10">
                  <c:v>758.98805989542</c:v>
                </c:pt>
                <c:pt idx="11">
                  <c:v>785.53660046206</c:v>
                </c:pt>
                <c:pt idx="12">
                  <c:v>776.37343154324</c:v>
                </c:pt>
                <c:pt idx="13">
                  <c:v>768.30330725237</c:v>
                </c:pt>
                <c:pt idx="14">
                  <c:v>740.60912818689</c:v>
                </c:pt>
                <c:pt idx="15">
                  <c:v>704.36690325771</c:v>
                </c:pt>
                <c:pt idx="16">
                  <c:v>675.93827661742</c:v>
                </c:pt>
                <c:pt idx="17">
                  <c:v>676.05824322083</c:v>
                </c:pt>
                <c:pt idx="18">
                  <c:v>672.59992219051</c:v>
                </c:pt>
                <c:pt idx="19">
                  <c:v>682.07420008693</c:v>
                </c:pt>
                <c:pt idx="20">
                  <c:v>703.59873320938</c:v>
                </c:pt>
                <c:pt idx="21">
                  <c:v>755.90462176963</c:v>
                </c:pt>
                <c:pt idx="22">
                  <c:v>791.9015073409</c:v>
                </c:pt>
                <c:pt idx="23">
                  <c:v>817.02679875619</c:v>
                </c:pt>
                <c:pt idx="24">
                  <c:v>809.64604443493</c:v>
                </c:pt>
                <c:pt idx="25">
                  <c:v>785.30062886245</c:v>
                </c:pt>
                <c:pt idx="26">
                  <c:v>731.28241008388</c:v>
                </c:pt>
                <c:pt idx="27">
                  <c:v>691.97832788541</c:v>
                </c:pt>
                <c:pt idx="28">
                  <c:v>672.5261048184</c:v>
                </c:pt>
                <c:pt idx="29">
                  <c:v>682.16410256863</c:v>
                </c:pt>
                <c:pt idx="30">
                  <c:v>689.03396616783</c:v>
                </c:pt>
                <c:pt idx="31">
                  <c:v>700.71897259939</c:v>
                </c:pt>
                <c:pt idx="32">
                  <c:v>707.43884847424</c:v>
                </c:pt>
                <c:pt idx="33">
                  <c:v>757.52170018743</c:v>
                </c:pt>
                <c:pt idx="34">
                  <c:v>794.66941530526</c:v>
                </c:pt>
                <c:pt idx="35">
                  <c:v>827.60473919777</c:v>
                </c:pt>
                <c:pt idx="36">
                  <c:v>821.36727162574</c:v>
                </c:pt>
                <c:pt idx="37">
                  <c:v>804.58224882288</c:v>
                </c:pt>
                <c:pt idx="38">
                  <c:v>763.82613046814</c:v>
                </c:pt>
                <c:pt idx="39">
                  <c:v>731.55773035534</c:v>
                </c:pt>
                <c:pt idx="40">
                  <c:v>698.03986228675</c:v>
                </c:pt>
                <c:pt idx="41">
                  <c:v>692.98942722635</c:v>
                </c:pt>
                <c:pt idx="42">
                  <c:v>694.77606703683</c:v>
                </c:pt>
                <c:pt idx="43">
                  <c:v>711.75737984478</c:v>
                </c:pt>
                <c:pt idx="44">
                  <c:v>744.7391153752</c:v>
                </c:pt>
                <c:pt idx="45">
                  <c:v>785.02970065864</c:v>
                </c:pt>
                <c:pt idx="46">
                  <c:v>818.05058264406</c:v>
                </c:pt>
                <c:pt idx="47">
                  <c:v>831.10970593734</c:v>
                </c:pt>
                <c:pt idx="48">
                  <c:v>824.78916450372</c:v>
                </c:pt>
                <c:pt idx="49">
                  <c:v>807.60593732492</c:v>
                </c:pt>
                <c:pt idx="50">
                  <c:v>773.6617821482</c:v>
                </c:pt>
                <c:pt idx="51">
                  <c:v>725.59665717134</c:v>
                </c:pt>
                <c:pt idx="52">
                  <c:v>709.36931068368</c:v>
                </c:pt>
                <c:pt idx="53">
                  <c:v>715.67505881541</c:v>
                </c:pt>
                <c:pt idx="54">
                  <c:v>717.85608883272</c:v>
                </c:pt>
              </c:numCache>
            </c:numRef>
          </c:val>
          <c:smooth val="0"/>
        </c:ser>
        <c:marker val="1"/>
        <c:axId val="21133629"/>
        <c:axId val="55984934"/>
      </c:lineChart>
      <c:catAx>
        <c:axId val="21133629"/>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55984934"/>
        <c:crosses val="autoZero"/>
        <c:auto val="1"/>
        <c:lblOffset val="100"/>
        <c:tickLblSkip val="1"/>
        <c:noMultiLvlLbl val="0"/>
      </c:catAx>
      <c:valAx>
        <c:axId val="55984934"/>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5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1133629"/>
        <c:crossesAt val="1"/>
        <c:crossBetween val="between"/>
        <c:dispUnits/>
      </c:valAx>
      <c:spPr>
        <a:solidFill>
          <a:srgbClr val="FFFFFF"/>
        </a:solidFill>
        <a:ln w="3175">
          <a:noFill/>
        </a:ln>
      </c:spPr>
    </c:plotArea>
    <c:legend>
      <c:legendPos val="b"/>
      <c:layout>
        <c:manualLayout>
          <c:xMode val="edge"/>
          <c:yMode val="edge"/>
          <c:x val="0.32975"/>
          <c:y val="0.92025"/>
          <c:w val="0.33725"/>
          <c:h val="0.061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agricultura, ganadería, silvicultura y pesca y economía</a:t>
            </a:r>
          </a:p>
        </c:rich>
      </c:tx>
      <c:layout>
        <c:manualLayout>
          <c:xMode val="factor"/>
          <c:yMode val="factor"/>
          <c:x val="-0.0025"/>
          <c:y val="-0.012"/>
        </c:manualLayout>
      </c:layout>
      <c:spPr>
        <a:noFill/>
        <a:ln w="3175">
          <a:noFill/>
        </a:ln>
      </c:spPr>
    </c:title>
    <c:plotArea>
      <c:layout>
        <c:manualLayout>
          <c:xMode val="edge"/>
          <c:yMode val="edge"/>
          <c:x val="0.0365"/>
          <c:y val="0.13625"/>
          <c:w val="0.9395"/>
          <c:h val="0.76325"/>
        </c:manualLayout>
      </c:layout>
      <c:lineChart>
        <c:grouping val="standard"/>
        <c:varyColors val="0"/>
        <c:ser>
          <c:idx val="0"/>
          <c:order val="0"/>
          <c:tx>
            <c:strRef>
              <c:f>'[2]BD 1'!$E$104</c:f>
              <c:strCache>
                <c:ptCount val="1"/>
                <c:pt idx="0">
                  <c:v>Tasa de cesantía Agricultura, ganadería, silvicultura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1'!$A$82:$B$100</c:f>
              <c:multiLvlStrCache>
                <c:ptCount val="19"/>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lvl>
                <c:lvl>
                  <c:pt idx="0">
                    <c:v>2016</c:v>
                  </c:pt>
                  <c:pt idx="11">
                    <c:v>2017</c:v>
                  </c:pt>
                </c:lvl>
              </c:multiLvlStrCache>
            </c:multiLvlStrRef>
          </c:cat>
          <c:val>
            <c:numRef>
              <c:f>'[2]BD 1'!$E$179:$E$197</c:f>
              <c:numCache>
                <c:ptCount val="19"/>
                <c:pt idx="0">
                  <c:v>0.032926234354896576</c:v>
                </c:pt>
                <c:pt idx="1">
                  <c:v>0.03712944030934025</c:v>
                </c:pt>
                <c:pt idx="2">
                  <c:v>0.04381949991883792</c:v>
                </c:pt>
                <c:pt idx="3">
                  <c:v>0.05503652786291578</c:v>
                </c:pt>
                <c:pt idx="4">
                  <c:v>0.06184995967784307</c:v>
                </c:pt>
                <c:pt idx="5">
                  <c:v>0.0571937847361172</c:v>
                </c:pt>
                <c:pt idx="6">
                  <c:v>0.05302615901043446</c:v>
                </c:pt>
                <c:pt idx="7">
                  <c:v>0.04871470530165478</c:v>
                </c:pt>
                <c:pt idx="8">
                  <c:v>0.046699768428997535</c:v>
                </c:pt>
                <c:pt idx="9">
                  <c:v>0.044300695770201064</c:v>
                </c:pt>
                <c:pt idx="10">
                  <c:v>0.03337288538760213</c:v>
                </c:pt>
                <c:pt idx="11">
                  <c:v>0.03330420275337828</c:v>
                </c:pt>
                <c:pt idx="12">
                  <c:v>0.033750118398306904</c:v>
                </c:pt>
                <c:pt idx="13">
                  <c:v>0.044429159672319085</c:v>
                </c:pt>
                <c:pt idx="14">
                  <c:v>0.051528281012463886</c:v>
                </c:pt>
                <c:pt idx="15">
                  <c:v>0.06118602724132268</c:v>
                </c:pt>
                <c:pt idx="16">
                  <c:v>0.06614431434934134</c:v>
                </c:pt>
                <c:pt idx="17">
                  <c:v>0.0626864040531672</c:v>
                </c:pt>
                <c:pt idx="18">
                  <c:v>0.0572110281675353</c:v>
                </c:pt>
              </c:numCache>
            </c:numRef>
          </c:val>
          <c:smooth val="0"/>
        </c:ser>
        <c:marker val="1"/>
        <c:axId val="34102359"/>
        <c:axId val="38485776"/>
      </c:lineChart>
      <c:lineChart>
        <c:grouping val="standard"/>
        <c:varyColors val="0"/>
        <c:ser>
          <c:idx val="1"/>
          <c:order val="1"/>
          <c:tx>
            <c:strRef>
              <c:f>'[2]BD 1'!$D$104</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1'!$A$179:$B$197</c:f>
              <c:multiLvlStrCache>
                <c:ptCount val="19"/>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lvl>
                <c:lvl>
                  <c:pt idx="0">
                    <c:v>2016</c:v>
                  </c:pt>
                  <c:pt idx="11">
                    <c:v>2017</c:v>
                  </c:pt>
                </c:lvl>
              </c:multiLvlStrCache>
            </c:multiLvlStrRef>
          </c:cat>
          <c:val>
            <c:numRef>
              <c:f>'[2]BD 1'!$D$179:$D$197</c:f>
              <c:numCache>
                <c:ptCount val="19"/>
                <c:pt idx="0">
                  <c:v>0.05643415230468557</c:v>
                </c:pt>
                <c:pt idx="1">
                  <c:v>0.05798545104223373</c:v>
                </c:pt>
                <c:pt idx="2">
                  <c:v>0.06250269270274764</c:v>
                </c:pt>
                <c:pt idx="3">
                  <c:v>0.06313438992131692</c:v>
                </c:pt>
                <c:pt idx="4">
                  <c:v>0.06600045685134447</c:v>
                </c:pt>
                <c:pt idx="5">
                  <c:v>0.06381688623703045</c:v>
                </c:pt>
                <c:pt idx="6">
                  <c:v>0.06283233371664498</c:v>
                </c:pt>
                <c:pt idx="7">
                  <c:v>0.06002594636380808</c:v>
                </c:pt>
                <c:pt idx="8">
                  <c:v>0.057400484935410924</c:v>
                </c:pt>
                <c:pt idx="9">
                  <c:v>0.05477443852496749</c:v>
                </c:pt>
                <c:pt idx="10">
                  <c:v>0.05457061910402312</c:v>
                </c:pt>
                <c:pt idx="11">
                  <c:v>0.056040152642839965</c:v>
                </c:pt>
                <c:pt idx="12">
                  <c:v>0.058928528934983036</c:v>
                </c:pt>
                <c:pt idx="13">
                  <c:v>0.06056827465713749</c:v>
                </c:pt>
                <c:pt idx="14">
                  <c:v>0.06387587199270946</c:v>
                </c:pt>
                <c:pt idx="15">
                  <c:v>0.06393032628851768</c:v>
                </c:pt>
                <c:pt idx="16">
                  <c:v>0.06271873352147976</c:v>
                </c:pt>
                <c:pt idx="17">
                  <c:v>0.060414265428711124</c:v>
                </c:pt>
                <c:pt idx="18">
                  <c:v>0.061151846499226344</c:v>
                </c:pt>
              </c:numCache>
            </c:numRef>
          </c:val>
          <c:smooth val="0"/>
        </c:ser>
        <c:marker val="1"/>
        <c:axId val="10827665"/>
        <c:axId val="30340122"/>
      </c:lineChart>
      <c:catAx>
        <c:axId val="34102359"/>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38485776"/>
        <c:crosses val="autoZero"/>
        <c:auto val="1"/>
        <c:lblOffset val="100"/>
        <c:tickLblSkip val="1"/>
        <c:noMultiLvlLbl val="0"/>
      </c:catAx>
      <c:valAx>
        <c:axId val="38485776"/>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87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4102359"/>
        <c:crossesAt val="1"/>
        <c:crossBetween val="between"/>
        <c:dispUnits/>
      </c:valAx>
      <c:catAx>
        <c:axId val="10827665"/>
        <c:scaling>
          <c:orientation val="minMax"/>
        </c:scaling>
        <c:axPos val="b"/>
        <c:delete val="1"/>
        <c:majorTickMark val="out"/>
        <c:minorTickMark val="none"/>
        <c:tickLblPos val="nextTo"/>
        <c:crossAx val="30340122"/>
        <c:crosses val="autoZero"/>
        <c:auto val="1"/>
        <c:lblOffset val="100"/>
        <c:tickLblSkip val="1"/>
        <c:noMultiLvlLbl val="0"/>
      </c:catAx>
      <c:valAx>
        <c:axId val="30340122"/>
        <c:scaling>
          <c:orientation val="minMax"/>
        </c:scaling>
        <c:axPos val="l"/>
        <c:delete val="1"/>
        <c:majorTickMark val="out"/>
        <c:minorTickMark val="none"/>
        <c:tickLblPos val="nextTo"/>
        <c:crossAx val="10827665"/>
        <c:crosses val="max"/>
        <c:crossBetween val="between"/>
        <c:dispUnits/>
      </c:valAx>
      <c:spPr>
        <a:solidFill>
          <a:srgbClr val="FFFFFF"/>
        </a:solidFill>
        <a:ln w="3175">
          <a:noFill/>
        </a:ln>
      </c:spPr>
    </c:plotArea>
    <c:legend>
      <c:legendPos val="b"/>
      <c:layout>
        <c:manualLayout>
          <c:xMode val="edge"/>
          <c:yMode val="edge"/>
          <c:x val="0.18625"/>
          <c:y val="0.9035"/>
          <c:w val="0.706"/>
          <c:h val="0.045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julio - septiembre 2017</a:t>
            </a:r>
          </a:p>
        </c:rich>
      </c:tx>
      <c:layout>
        <c:manualLayout>
          <c:xMode val="factor"/>
          <c:yMode val="factor"/>
          <c:x val="-0.002"/>
          <c:y val="-0.01"/>
        </c:manualLayout>
      </c:layout>
      <c:spPr>
        <a:noFill/>
        <a:ln w="3175">
          <a:noFill/>
        </a:ln>
      </c:spPr>
    </c:title>
    <c:plotArea>
      <c:layout>
        <c:manualLayout>
          <c:xMode val="edge"/>
          <c:yMode val="edge"/>
          <c:x val="0.026"/>
          <c:y val="0.12825"/>
          <c:w val="0.93525"/>
          <c:h val="0.75425"/>
        </c:manualLayout>
      </c:layout>
      <c:barChart>
        <c:barDir val="col"/>
        <c:grouping val="clustered"/>
        <c:varyColors val="0"/>
        <c:ser>
          <c:idx val="0"/>
          <c:order val="0"/>
          <c:tx>
            <c:v>Masculina</c:v>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0.05694006260865017</c:v>
                </c:pt>
                <c:pt idx="1">
                  <c:v>0.048035819936947693</c:v>
                </c:pt>
                <c:pt idx="2">
                  <c:v>0.015038173032175977</c:v>
                </c:pt>
                <c:pt idx="3">
                  <c:v>0.03469425225865052</c:v>
                </c:pt>
                <c:pt idx="4">
                  <c:v>0.03537016247732362</c:v>
                </c:pt>
                <c:pt idx="5">
                  <c:v>0.053183828876663446</c:v>
                </c:pt>
                <c:pt idx="6">
                  <c:v>0.04654041301870889</c:v>
                </c:pt>
                <c:pt idx="7">
                  <c:v>0.05426883666936596</c:v>
                </c:pt>
                <c:pt idx="8">
                  <c:v>0.002546377838720256</c:v>
                </c:pt>
                <c:pt idx="9">
                  <c:v>0.026704617607477797</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0.15098809233456378</c:v>
                </c:pt>
                <c:pt idx="1">
                  <c:v>0.04440881231692698</c:v>
                </c:pt>
                <c:pt idx="2">
                  <c:v>0.09996336642331433</c:v>
                </c:pt>
                <c:pt idx="3">
                  <c:v>0.19530788907492777</c:v>
                </c:pt>
                <c:pt idx="4">
                  <c:v>0.11912880756435307</c:v>
                </c:pt>
                <c:pt idx="5">
                  <c:v>0.18511898559378379</c:v>
                </c:pt>
                <c:pt idx="6">
                  <c:v>0.2538456101378189</c:v>
                </c:pt>
                <c:pt idx="7">
                  <c:v>0.06834955034734311</c:v>
                </c:pt>
                <c:pt idx="8">
                  <c:v>0.10142659409977538</c:v>
                </c:pt>
                <c:pt idx="9">
                  <c:v>0.06491077095821463</c:v>
                </c:pt>
              </c:numCache>
            </c:numRef>
          </c:val>
        </c:ser>
        <c:axId val="4625643"/>
        <c:axId val="41630788"/>
      </c:barChart>
      <c:catAx>
        <c:axId val="4625643"/>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1630788"/>
        <c:crosses val="autoZero"/>
        <c:auto val="1"/>
        <c:lblOffset val="100"/>
        <c:tickLblSkip val="1"/>
        <c:noMultiLvlLbl val="0"/>
      </c:catAx>
      <c:valAx>
        <c:axId val="41630788"/>
        <c:scaling>
          <c:orientation val="minMax"/>
        </c:scaling>
        <c:axPos val="l"/>
        <c:delete val="0"/>
        <c:numFmt formatCode="0%" sourceLinked="0"/>
        <c:majorTickMark val="out"/>
        <c:minorTickMark val="none"/>
        <c:tickLblPos val="nextTo"/>
        <c:spPr>
          <a:ln w="3175">
            <a:solidFill>
              <a:srgbClr val="808080"/>
            </a:solidFill>
          </a:ln>
        </c:spPr>
        <c:crossAx val="4625643"/>
        <c:crossesAt val="1"/>
        <c:crossBetween val="between"/>
        <c:dispUnits/>
      </c:valAx>
      <c:spPr>
        <a:solidFill>
          <a:srgbClr val="FFFFFF"/>
        </a:solidFill>
        <a:ln w="3175">
          <a:noFill/>
        </a:ln>
      </c:spPr>
    </c:plotArea>
    <c:legend>
      <c:legendPos val="b"/>
      <c:layout>
        <c:manualLayout>
          <c:xMode val="edge"/>
          <c:yMode val="edge"/>
          <c:x val="0.3365"/>
          <c:y val="0.88675"/>
          <c:w val="0.30375"/>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180975</xdr:rowOff>
    </xdr:from>
    <xdr:to>
      <xdr:col>2</xdr:col>
      <xdr:colOff>409575</xdr:colOff>
      <xdr:row>8</xdr:row>
      <xdr:rowOff>190500</xdr:rowOff>
    </xdr:to>
    <xdr:pic>
      <xdr:nvPicPr>
        <xdr:cNvPr id="1" name="Picture 2" descr="LOGO_ODEPA"/>
        <xdr:cNvPicPr preferRelativeResize="1">
          <a:picLocks noChangeAspect="1"/>
        </xdr:cNvPicPr>
      </xdr:nvPicPr>
      <xdr:blipFill>
        <a:blip r:embed="rId1"/>
        <a:stretch>
          <a:fillRect/>
        </a:stretch>
      </xdr:blipFill>
      <xdr:spPr>
        <a:xfrm>
          <a:off x="104775" y="180975"/>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6487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0.95325</cdr:y>
    </cdr:from>
    <cdr:to>
      <cdr:x>0.32575</cdr:x>
      <cdr:y>1</cdr:y>
    </cdr:to>
    <cdr:sp>
      <cdr:nvSpPr>
        <cdr:cNvPr id="1" name="1 CuadroTexto"/>
        <cdr:cNvSpPr txBox="1">
          <a:spLocks noChangeArrowheads="1"/>
        </cdr:cNvSpPr>
      </cdr:nvSpPr>
      <cdr:spPr>
        <a:xfrm>
          <a:off x="-47624" y="2800350"/>
          <a:ext cx="16859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23</xdr:row>
      <xdr:rowOff>28575</xdr:rowOff>
    </xdr:from>
    <xdr:to>
      <xdr:col>6</xdr:col>
      <xdr:colOff>209550</xdr:colOff>
      <xdr:row>38</xdr:row>
      <xdr:rowOff>114300</xdr:rowOff>
    </xdr:to>
    <xdr:graphicFrame>
      <xdr:nvGraphicFramePr>
        <xdr:cNvPr id="1" name="2 Gráfico"/>
        <xdr:cNvGraphicFramePr/>
      </xdr:nvGraphicFramePr>
      <xdr:xfrm>
        <a:off x="781050" y="4772025"/>
        <a:ext cx="5010150" cy="29432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de Agricultura, ganadería, silvicultura y pesca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41</xdr:row>
      <xdr:rowOff>28575</xdr:rowOff>
    </xdr:to>
    <xdr:sp>
      <xdr:nvSpPr>
        <xdr:cNvPr id="2" name="2 CuadroTexto"/>
        <xdr:cNvSpPr txBox="1">
          <a:spLocks noChangeArrowheads="1"/>
        </xdr:cNvSpPr>
      </xdr:nvSpPr>
      <xdr:spPr>
        <a:xfrm>
          <a:off x="57150" y="6019800"/>
          <a:ext cx="81915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en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sectorial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ambos trimestres se mantiene estable en torno a un 62% del total de ocupados agrícolas.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por cuenta propia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 en relación a la categoria de empleo asalariado.</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9</xdr:row>
      <xdr:rowOff>66675</xdr:rowOff>
    </xdr:to>
    <xdr:sp>
      <xdr:nvSpPr>
        <xdr:cNvPr id="1" name="1 CuadroTexto"/>
        <xdr:cNvSpPr txBox="1">
          <a:spLocks noChangeArrowheads="1"/>
        </xdr:cNvSpPr>
      </xdr:nvSpPr>
      <xdr:spPr>
        <a:xfrm>
          <a:off x="76200" y="200025"/>
          <a:ext cx="7277100"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alrededor del 49% para ambos trimestres</a:t>
          </a:r>
          <a:r>
            <a:rPr lang="en-US" cap="none" sz="1000" b="0" i="0" u="none" baseline="0">
              <a:solidFill>
                <a:srgbClr val="000000"/>
              </a:solidFill>
              <a:latin typeface="Arial"/>
              <a:ea typeface="Arial"/>
              <a:cs typeface="Arial"/>
            </a:rPr>
            <a:t> bajo análisis</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bien del total de trabajadores bajo contrato indefinido o permanente, el segmento de las mujeres no supera el 13% de participación. En el caso del grupo de trabajadores temporales su participación, si bien es mayor a la presentada en el grupo de trabajadores permanentes, entre ambos trimestres de análisis se observa que disminuye en dos puntos porcentuales dicha participación.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57150</xdr:rowOff>
    </xdr:from>
    <xdr:to>
      <xdr:col>1</xdr:col>
      <xdr:colOff>476250</xdr:colOff>
      <xdr:row>44</xdr:row>
      <xdr:rowOff>133350</xdr:rowOff>
    </xdr:to>
    <xdr:pic>
      <xdr:nvPicPr>
        <xdr:cNvPr id="1" name="Picture 41" descr="pie"/>
        <xdr:cNvPicPr preferRelativeResize="1">
          <a:picLocks noChangeAspect="1"/>
        </xdr:cNvPicPr>
      </xdr:nvPicPr>
      <xdr:blipFill>
        <a:blip r:embed="rId1"/>
        <a:stretch>
          <a:fillRect/>
        </a:stretch>
      </xdr:blipFill>
      <xdr:spPr>
        <a:xfrm>
          <a:off x="0" y="8562975"/>
          <a:ext cx="1238250" cy="66675"/>
        </a:xfrm>
        <a:prstGeom prst="rect">
          <a:avLst/>
        </a:prstGeom>
        <a:noFill/>
        <a:ln w="9525" cmpd="sng">
          <a:noFill/>
        </a:ln>
      </xdr:spPr>
    </xdr:pic>
    <xdr:clientData/>
  </xdr:twoCellAnchor>
  <xdr:twoCellAnchor editAs="oneCell">
    <xdr:from>
      <xdr:col>3</xdr:col>
      <xdr:colOff>600075</xdr:colOff>
      <xdr:row>39</xdr:row>
      <xdr:rowOff>133350</xdr:rowOff>
    </xdr:from>
    <xdr:to>
      <xdr:col>8</xdr:col>
      <xdr:colOff>714375</xdr:colOff>
      <xdr:row>44</xdr:row>
      <xdr:rowOff>161925</xdr:rowOff>
    </xdr:to>
    <xdr:pic>
      <xdr:nvPicPr>
        <xdr:cNvPr id="2" name="Imagen 1"/>
        <xdr:cNvPicPr preferRelativeResize="1">
          <a:picLocks noChangeAspect="1"/>
        </xdr:cNvPicPr>
      </xdr:nvPicPr>
      <xdr:blipFill>
        <a:blip r:embed="rId2"/>
        <a:stretch>
          <a:fillRect/>
        </a:stretch>
      </xdr:blipFill>
      <xdr:spPr>
        <a:xfrm>
          <a:off x="2886075" y="7724775"/>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11</xdr:col>
      <xdr:colOff>28575</xdr:colOff>
      <xdr:row>10</xdr:row>
      <xdr:rowOff>19050</xdr:rowOff>
    </xdr:to>
    <xdr:sp>
      <xdr:nvSpPr>
        <xdr:cNvPr id="1" name="3 CuadroTexto"/>
        <xdr:cNvSpPr txBox="1">
          <a:spLocks noChangeArrowheads="1"/>
        </xdr:cNvSpPr>
      </xdr:nvSpPr>
      <xdr:spPr>
        <a:xfrm>
          <a:off x="19050" y="247650"/>
          <a:ext cx="8639175" cy="2895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información es </a:t>
          </a:r>
          <a:r>
            <a:rPr lang="en-US" cap="none" sz="1000" b="0" i="0" u="none" baseline="0">
              <a:solidFill>
                <a:srgbClr val="000000"/>
              </a:solidFill>
              <a:latin typeface="Arial"/>
              <a:ea typeface="Arial"/>
              <a:cs typeface="Arial"/>
            </a:rPr>
            <a:t>obtenida y analizada desde la base de datos de la Encuesta de Empleo del Instituto Nacional de Estadísticas (INE), siendo presentados de manera bimestral en este boletín. Las variables analizadas y el alcance del presente informe dan cuenta de la situación laboral a nivel nacional y regional.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empleo agrícola, el cual considera a la actividad agrícola primaria, ganadería, caza, silvicultura y pesca, en el último trimestre móvil informado por 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julio - septiembre 2017, registró un incremento de 3,3% en el número de ocupados respecto a igual periodo del año anterior. Sin</a:t>
          </a:r>
          <a:r>
            <a:rPr lang="en-US" cap="none" sz="1000" b="0" i="0" u="none" baseline="0">
              <a:solidFill>
                <a:srgbClr val="000000"/>
              </a:solidFill>
              <a:latin typeface="Arial"/>
              <a:ea typeface="Arial"/>
              <a:cs typeface="Arial"/>
            </a:rPr>
            <a:t> embargo, respecto al trimestre que lo precede, no se observa una variación significativa del empleo sectorial.
</a:t>
          </a:r>
          <a:r>
            <a:rPr lang="en-US" cap="none" sz="1000" b="1" i="0" u="none" baseline="0">
              <a:solidFill>
                <a:srgbClr val="000000"/>
              </a:solidFill>
              <a:latin typeface="Arial"/>
              <a:ea typeface="Arial"/>
              <a:cs typeface="Arial"/>
            </a:rPr>
            <a:t>Se recuerda que</a:t>
          </a:r>
          <a:r>
            <a:rPr lang="en-US" cap="none" sz="1000" b="1" i="0" u="none" baseline="0">
              <a:solidFill>
                <a:srgbClr val="000000"/>
              </a:solidFill>
              <a:latin typeface="Arial"/>
              <a:ea typeface="Arial"/>
              <a:cs typeface="Arial"/>
            </a:rPr>
            <a:t> en el presente boletín de empleo, la ocupación</a:t>
          </a:r>
          <a:r>
            <a:rPr lang="en-US" cap="none" sz="1000" b="1" i="0" u="none" baseline="0">
              <a:solidFill>
                <a:srgbClr val="000000"/>
              </a:solidFill>
              <a:latin typeface="Arial"/>
              <a:ea typeface="Arial"/>
              <a:cs typeface="Arial"/>
            </a:rPr>
            <a:t> sectorial agrícola considera en su estimación a la actividad económica de pesca, esto dado los cambios metodológicos de levantamiento de información que ha implementado el INE.</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 continuación, se presentan una serie de cuadros y gráficos que dan cuenta del dinamismo del mercado laboral sectorial, tanto a nivel nacional como regional. </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nacional en Agricultura, ganadería, silvicultura y pesca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ocupación al trimestre julio - septiembre es 0,3% superior al trimestre junio - agosto, equivalente a 2.181 nuevos puestos de trabajo. Si bien, el incremento del empleo es marginal, es consistente con la estacionalidad productiva que caracteriza al sector, lo cual permite proyectar una positiva reactivación de la demanda de empleo, en especial a medida que se acerque la epoca estival.</a:t>
          </a:r>
        </a:p>
      </xdr:txBody>
    </xdr:sp>
    <xdr:clientData/>
  </xdr:twoCellAnchor>
  <xdr:twoCellAnchor>
    <xdr:from>
      <xdr:col>0</xdr:col>
      <xdr:colOff>38100</xdr:colOff>
      <xdr:row>26</xdr:row>
      <xdr:rowOff>76200</xdr:rowOff>
    </xdr:from>
    <xdr:to>
      <xdr:col>11</xdr:col>
      <xdr:colOff>28575</xdr:colOff>
      <xdr:row>32</xdr:row>
      <xdr:rowOff>133350</xdr:rowOff>
    </xdr:to>
    <xdr:sp>
      <xdr:nvSpPr>
        <xdr:cNvPr id="3" name="5 CuadroTexto"/>
        <xdr:cNvSpPr txBox="1">
          <a:spLocks noChangeArrowheads="1"/>
        </xdr:cNvSpPr>
      </xdr:nvSpPr>
      <xdr:spPr>
        <a:xfrm>
          <a:off x="38100" y="6248400"/>
          <a:ext cx="8620125" cy="1200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gráfico 1., da cuenta de la serie de tiempo comprendida entre los años 2013 y 2017 según trimestre móvil de análisis. En él se puede apreciar que la diferencia entre el peak de mayor y menor ocupación agrícola, se ha mantenido prácticamente inalterable, no observándose una disminución en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 por un corto periodo de tiempo, generalmente en época estival.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0.9525</cdr:y>
    </cdr:from>
    <cdr:to>
      <cdr:x>0.2775</cdr:x>
      <cdr:y>1</cdr:y>
    </cdr:to>
    <cdr:sp>
      <cdr:nvSpPr>
        <cdr:cNvPr id="1" name="1 CuadroTexto"/>
        <cdr:cNvSpPr txBox="1">
          <a:spLocks noChangeArrowheads="1"/>
        </cdr:cNvSpPr>
      </cdr:nvSpPr>
      <cdr:spPr>
        <a:xfrm>
          <a:off x="0" y="3038475"/>
          <a:ext cx="2438400" cy="1714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correspondiente a una</a:t>
          </a:r>
          <a:r>
            <a:rPr lang="en-US" cap="none" sz="1000" b="0" i="0" u="none" baseline="0">
              <a:solidFill>
                <a:srgbClr val="000000"/>
              </a:solidFill>
              <a:latin typeface="Arial"/>
              <a:ea typeface="Arial"/>
              <a:cs typeface="Arial"/>
            </a:rPr>
            <a:t> quinta parte aproximadamente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Esta situación releva la importancia, más que relativa, de la mujer trabajadora agrícola en esta actividad económica, en especial en faenas o labores asociadas al packing frutícola, en donde su participación es considerada relevante desde el punto de vista de la manipulación y cuidado que la fruta requiere, incluso en periodos de menor demanda laboral.</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al total del empleo nacional en ambos trimestres</a:t>
          </a:r>
          <a:r>
            <a:rPr lang="en-US" cap="none" sz="1000" b="0" i="0" u="none" baseline="0">
              <a:solidFill>
                <a:srgbClr val="000000"/>
              </a:solidFill>
              <a:latin typeface="Arial"/>
              <a:ea typeface="Arial"/>
              <a:cs typeface="Arial"/>
            </a:rPr>
            <a:t> analizados fue de 8,7%. Si bien dicha participación laboral ha disminuido considerablemente desde el año 1990, el sector agrícola continua siendo un motor en ciertos mercados laborales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114300</xdr:colOff>
      <xdr:row>1</xdr:row>
      <xdr:rowOff>66675</xdr:rowOff>
    </xdr:from>
    <xdr:to>
      <xdr:col>10</xdr:col>
      <xdr:colOff>514350</xdr:colOff>
      <xdr:row>18</xdr:row>
      <xdr:rowOff>19050</xdr:rowOff>
    </xdr:to>
    <xdr:graphicFrame>
      <xdr:nvGraphicFramePr>
        <xdr:cNvPr id="3" name="1 Gráfico"/>
        <xdr:cNvGraphicFramePr/>
      </xdr:nvGraphicFramePr>
      <xdr:xfrm>
        <a:off x="114300" y="257175"/>
        <a:ext cx="8782050" cy="3190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0.928</cdr:y>
    </cdr:from>
    <cdr:to>
      <cdr:x>0.33725</cdr:x>
      <cdr:y>0.9905</cdr:y>
    </cdr:to>
    <cdr:sp fLocksText="0">
      <cdr:nvSpPr>
        <cdr:cNvPr id="1" name="1 CuadroTexto"/>
        <cdr:cNvSpPr txBox="1">
          <a:spLocks noChangeArrowheads="1"/>
        </cdr:cNvSpPr>
      </cdr:nvSpPr>
      <cdr:spPr>
        <a:xfrm>
          <a:off x="266700" y="3009900"/>
          <a:ext cx="2286000" cy="2000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0.00925</cdr:x>
      <cdr:y>0.95675</cdr:y>
    </cdr:from>
    <cdr:to>
      <cdr:x>0.3265</cdr:x>
      <cdr:y>1</cdr:y>
    </cdr:to>
    <cdr:sp>
      <cdr:nvSpPr>
        <cdr:cNvPr id="2" name="2 CuadroTexto"/>
        <cdr:cNvSpPr txBox="1">
          <a:spLocks noChangeArrowheads="1"/>
        </cdr:cNvSpPr>
      </cdr:nvSpPr>
      <cdr:spPr>
        <a:xfrm>
          <a:off x="66675" y="3105150"/>
          <a:ext cx="2409825" cy="1619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40</xdr:row>
      <xdr:rowOff>0</xdr:rowOff>
    </xdr:to>
    <xdr:sp>
      <xdr:nvSpPr>
        <xdr:cNvPr id="1" name="1 CuadroTexto"/>
        <xdr:cNvSpPr txBox="1">
          <a:spLocks noChangeArrowheads="1"/>
        </xdr:cNvSpPr>
      </xdr:nvSpPr>
      <xdr:spPr>
        <a:xfrm>
          <a:off x="123825" y="6419850"/>
          <a:ext cx="8705850" cy="1200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segmentada por género, muestra una considerable diferencia entre hombres y mujeres. En ambos trimestres móviles bajo análisis, la tasa de cesantía femenina superó a la masculina cercano a las 3 veces respectivamente. Dicha</a:t>
          </a:r>
          <a:r>
            <a:rPr lang="en-US" cap="none" sz="1000" b="0" i="0" u="none" baseline="0">
              <a:solidFill>
                <a:srgbClr val="000000"/>
              </a:solidFill>
              <a:latin typeface="Arial"/>
              <a:ea typeface="Arial"/>
              <a:cs typeface="Arial"/>
            </a:rPr>
            <a:t> brecha es superior a la presentada en los trimestres inmediatamente anteriores.
</a:t>
          </a:r>
        </a:p>
      </xdr:txBody>
    </xdr:sp>
    <xdr:clientData/>
  </xdr:twoCellAnchor>
  <xdr:twoCellAnchor>
    <xdr:from>
      <xdr:col>0</xdr:col>
      <xdr:colOff>85725</xdr:colOff>
      <xdr:row>0</xdr:row>
      <xdr:rowOff>161925</xdr:rowOff>
    </xdr:from>
    <xdr:to>
      <xdr:col>10</xdr:col>
      <xdr:colOff>666750</xdr:colOff>
      <xdr:row>7</xdr:row>
      <xdr:rowOff>123825</xdr:rowOff>
    </xdr:to>
    <xdr:sp>
      <xdr:nvSpPr>
        <xdr:cNvPr id="2" name="4 CuadroTexto"/>
        <xdr:cNvSpPr txBox="1">
          <a:spLocks noChangeArrowheads="1"/>
        </xdr:cNvSpPr>
      </xdr:nvSpPr>
      <xdr:spPr>
        <a:xfrm>
          <a:off x="85725" y="161925"/>
          <a:ext cx="872490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en los trimestres bajo análisis fue de</a:t>
          </a:r>
          <a:r>
            <a:rPr lang="en-US" cap="none" sz="1000" b="0" i="0" u="none" baseline="0">
              <a:solidFill>
                <a:srgbClr val="000000"/>
              </a:solidFill>
              <a:latin typeface="Arial"/>
              <a:ea typeface="Arial"/>
              <a:cs typeface="Arial"/>
            </a:rPr>
            <a:t> 6,3</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y 5,7%</a:t>
          </a:r>
          <a:r>
            <a:rPr lang="en-US" cap="none" sz="1000" b="0" i="0" u="none" baseline="0">
              <a:solidFill>
                <a:srgbClr val="000000"/>
              </a:solidFill>
              <a:latin typeface="Arial"/>
              <a:ea typeface="Arial"/>
              <a:cs typeface="Arial"/>
            </a:rPr>
            <a:t>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Como se puede observar en el gráfico 2., la tasa de cesantía del sector agrícola es menor a la presentada en la economía, sin embargo esta positiva tendencia es interrumpida entre</a:t>
          </a:r>
          <a:r>
            <a:rPr lang="en-US" cap="none" sz="1000" b="0" i="0" u="none" baseline="0">
              <a:solidFill>
                <a:srgbClr val="000000"/>
              </a:solidFill>
              <a:latin typeface="Arial"/>
              <a:ea typeface="Arial"/>
              <a:cs typeface="Arial"/>
            </a:rPr>
            <a:t> el</a:t>
          </a:r>
          <a:r>
            <a:rPr lang="en-US" cap="none" sz="1000" b="0" i="0" u="none" baseline="0">
              <a:solidFill>
                <a:srgbClr val="000000"/>
              </a:solidFill>
              <a:latin typeface="Arial"/>
              <a:ea typeface="Arial"/>
              <a:cs typeface="Arial"/>
            </a:rPr>
            <a:t> trimestre mayo - julio y junio-agosto 2017.</a:t>
          </a:r>
          <a:r>
            <a:rPr lang="en-US" cap="none" sz="1000" b="0" i="0" u="none" baseline="0">
              <a:solidFill>
                <a:srgbClr val="000000"/>
              </a:solidFill>
              <a:latin typeface="Arial"/>
              <a:ea typeface="Arial"/>
              <a:cs typeface="Arial"/>
            </a:rPr>
            <a:t> Por otro lado, se puede apreciar que en los periodos de mayor demanda laboral a nivel sectorial, la brecha en la tasa de cesantia respectiva se incrementa entre el sector agrícola y la economía en su conjunto.</a:t>
          </a:r>
        </a:p>
      </xdr:txBody>
    </xdr:sp>
    <xdr:clientData/>
  </xdr:twoCellAnchor>
  <xdr:twoCellAnchor>
    <xdr:from>
      <xdr:col>0</xdr:col>
      <xdr:colOff>581025</xdr:colOff>
      <xdr:row>16</xdr:row>
      <xdr:rowOff>38100</xdr:rowOff>
    </xdr:from>
    <xdr:to>
      <xdr:col>10</xdr:col>
      <xdr:colOff>38100</xdr:colOff>
      <xdr:row>33</xdr:row>
      <xdr:rowOff>47625</xdr:rowOff>
    </xdr:to>
    <xdr:graphicFrame>
      <xdr:nvGraphicFramePr>
        <xdr:cNvPr id="3" name="2 Gráfico"/>
        <xdr:cNvGraphicFramePr/>
      </xdr:nvGraphicFramePr>
      <xdr:xfrm>
        <a:off x="581025" y="3086100"/>
        <a:ext cx="7600950" cy="3248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171450</xdr:rowOff>
    </xdr:from>
    <xdr:to>
      <xdr:col>9</xdr:col>
      <xdr:colOff>666750</xdr:colOff>
      <xdr:row>17</xdr:row>
      <xdr:rowOff>9525</xdr:rowOff>
    </xdr:to>
    <xdr:sp>
      <xdr:nvSpPr>
        <xdr:cNvPr id="1" name="1 CuadroTexto"/>
        <xdr:cNvSpPr txBox="1">
          <a:spLocks noChangeArrowheads="1"/>
        </xdr:cNvSpPr>
      </xdr:nvSpPr>
      <xdr:spPr>
        <a:xfrm>
          <a:off x="190500" y="1695450"/>
          <a:ext cx="8829675"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sectoriales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De</a:t>
          </a:r>
          <a:r>
            <a:rPr lang="en-US" cap="none" sz="1000" b="0" i="0" u="none" baseline="0">
              <a:solidFill>
                <a:srgbClr val="000000"/>
              </a:solidFill>
              <a:latin typeface="Arial"/>
              <a:ea typeface="Arial"/>
              <a:cs typeface="Arial"/>
            </a:rPr>
            <a:t> igual manera, s</a:t>
          </a:r>
          <a:r>
            <a:rPr lang="en-US" cap="none" sz="1000" b="0" i="0" u="none"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destaca lo observado en la región de la Araucanía y Los Lagos, en donde se aprecia un considerable incremento del empleo agrícola en 12 meses para ambos periodos bajo análisis.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7</xdr:row>
      <xdr:rowOff>133350</xdr:rowOff>
    </xdr:to>
    <xdr:sp>
      <xdr:nvSpPr>
        <xdr:cNvPr id="1" name="1 CuadroTexto"/>
        <xdr:cNvSpPr txBox="1">
          <a:spLocks noChangeArrowheads="1"/>
        </xdr:cNvSpPr>
      </xdr:nvSpPr>
      <xdr:spPr>
        <a:xfrm>
          <a:off x="123825" y="228600"/>
          <a:ext cx="875347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considerable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a:t>
          </a:r>
          <a:r>
            <a:rPr lang="en-US" cap="none" sz="1000" b="0" i="0" u="none" baseline="0">
              <a:solidFill>
                <a:srgbClr val="000000"/>
              </a:solidFill>
              <a:latin typeface="Arial"/>
              <a:ea typeface="Arial"/>
              <a:cs typeface="Arial"/>
            </a:rPr>
            <a:t> Los Lagos </a:t>
          </a:r>
          <a:r>
            <a:rPr lang="en-US" cap="none" sz="1000" b="0" i="0" u="none" baseline="0">
              <a:solidFill>
                <a:srgbClr val="000000"/>
              </a:solidFill>
              <a:latin typeface="Arial"/>
              <a:ea typeface="Arial"/>
              <a:cs typeface="Arial"/>
            </a:rPr>
            <a:t>y Arica y Parinacota.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UNIDAD%20EVAL.%20POLITICAS%20Y%20PRODUCTIVIDAD%202016-2017\TEMA%20EMPLEO\2017\Boletin%20de%20empleo\6.%20jun%20-%20ago%202017%20-%20jul%20-%20sep%202017\Base%20de%20datos%20jun%20a%20sept%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MJJ 17 ocu"/>
      <sheetName val="JJA 16 ocu."/>
      <sheetName val="JJA 17 ocu."/>
      <sheetName val="JAS 16 ocu."/>
      <sheetName val="JAS 17 ocu."/>
      <sheetName val="MJJ 17 ces"/>
      <sheetName val="SIN INF AMJ 16 ces"/>
      <sheetName val="JJA17 ces"/>
      <sheetName val="SIN INF MJJ 16 ces."/>
      <sheetName val="JAS 17 ces."/>
      <sheetName val="JJA 16"/>
      <sheetName val="JJA 17"/>
      <sheetName val="JAS 16"/>
      <sheetName val="JAS 17"/>
      <sheetName val="JJA T.CES sexo"/>
      <sheetName val="JAS T.CES sexo"/>
      <sheetName val="JJA 17 contrato"/>
      <sheetName val="JAS 17 contrato"/>
      <sheetName val="Variables"/>
      <sheetName val="Hoja1"/>
    </sheetNames>
    <sheetDataSet>
      <sheetData sheetId="1">
        <row r="8">
          <cell r="D8" t="str">
            <v>Agricultura, ganadería, silvicultura y pesca</v>
          </cell>
        </row>
        <row r="46">
          <cell r="A46">
            <v>2013</v>
          </cell>
          <cell r="B46" t="str">
            <v>Ene - Mar</v>
          </cell>
          <cell r="D46">
            <v>843.65752420869</v>
          </cell>
        </row>
        <row r="47">
          <cell r="B47" t="str">
            <v>Feb - Abr</v>
          </cell>
          <cell r="D47">
            <v>798.26638384538</v>
          </cell>
        </row>
        <row r="48">
          <cell r="B48" t="str">
            <v>Mar - May</v>
          </cell>
          <cell r="D48">
            <v>736.46075704614</v>
          </cell>
        </row>
        <row r="49">
          <cell r="B49" t="str">
            <v>Abr - Jun</v>
          </cell>
          <cell r="D49">
            <v>689.3580808566</v>
          </cell>
        </row>
        <row r="50">
          <cell r="B50" t="str">
            <v>May -Jul</v>
          </cell>
          <cell r="D50">
            <v>669.83861419051</v>
          </cell>
        </row>
        <row r="51">
          <cell r="B51" t="str">
            <v>Jun - Ago</v>
          </cell>
          <cell r="D51">
            <v>674.79080903933</v>
          </cell>
        </row>
        <row r="52">
          <cell r="B52" t="str">
            <v>Jul - Sep</v>
          </cell>
          <cell r="D52">
            <v>666.40632105329</v>
          </cell>
        </row>
        <row r="53">
          <cell r="B53" t="str">
            <v>Ago - Oct</v>
          </cell>
          <cell r="D53">
            <v>662.26199562665</v>
          </cell>
        </row>
        <row r="54">
          <cell r="B54" t="str">
            <v>Sep - Nov</v>
          </cell>
          <cell r="D54">
            <v>673.72442775701</v>
          </cell>
        </row>
        <row r="55">
          <cell r="B55" t="str">
            <v>Oct - Dic</v>
          </cell>
          <cell r="D55">
            <v>713.60443347108</v>
          </cell>
        </row>
        <row r="56">
          <cell r="B56" t="str">
            <v>Nov - Ene</v>
          </cell>
          <cell r="D56">
            <v>758.98805989542</v>
          </cell>
        </row>
        <row r="57">
          <cell r="A57">
            <v>2014</v>
          </cell>
          <cell r="B57" t="str">
            <v>Dic - Feb</v>
          </cell>
          <cell r="D57">
            <v>785.53660046206</v>
          </cell>
        </row>
        <row r="58">
          <cell r="B58" t="str">
            <v>Ene - Mar</v>
          </cell>
          <cell r="D58">
            <v>776.37343154324</v>
          </cell>
        </row>
        <row r="59">
          <cell r="B59" t="str">
            <v>Feb - Abr</v>
          </cell>
          <cell r="D59">
            <v>768.30330725237</v>
          </cell>
        </row>
        <row r="60">
          <cell r="B60" t="str">
            <v>Mar - May</v>
          </cell>
          <cell r="D60">
            <v>740.60912818689</v>
          </cell>
        </row>
        <row r="61">
          <cell r="B61" t="str">
            <v>Abr - Jun</v>
          </cell>
          <cell r="D61">
            <v>704.36690325771</v>
          </cell>
        </row>
        <row r="62">
          <cell r="B62" t="str">
            <v>May -Jul</v>
          </cell>
          <cell r="D62">
            <v>675.93827661742</v>
          </cell>
        </row>
        <row r="63">
          <cell r="B63" t="str">
            <v>Jun - Ago</v>
          </cell>
          <cell r="D63">
            <v>676.05824322083</v>
          </cell>
        </row>
        <row r="64">
          <cell r="B64" t="str">
            <v>Jul - Sep</v>
          </cell>
          <cell r="D64">
            <v>672.59992219051</v>
          </cell>
        </row>
        <row r="65">
          <cell r="B65" t="str">
            <v>Ago - Oct</v>
          </cell>
          <cell r="D65">
            <v>682.07420008693</v>
          </cell>
        </row>
        <row r="66">
          <cell r="B66" t="str">
            <v>Sep - Nov</v>
          </cell>
          <cell r="D66">
            <v>703.59873320938</v>
          </cell>
        </row>
        <row r="67">
          <cell r="B67" t="str">
            <v>Oct - Dic</v>
          </cell>
          <cell r="D67">
            <v>755.90462176963</v>
          </cell>
        </row>
        <row r="68">
          <cell r="B68" t="str">
            <v>Nov - Ene</v>
          </cell>
          <cell r="D68">
            <v>791.9015073409</v>
          </cell>
        </row>
        <row r="69">
          <cell r="A69">
            <v>2015</v>
          </cell>
          <cell r="B69" t="str">
            <v>Dic - Feb</v>
          </cell>
          <cell r="D69">
            <v>817.02679875619</v>
          </cell>
        </row>
        <row r="70">
          <cell r="B70" t="str">
            <v>Ene - Mar</v>
          </cell>
          <cell r="D70">
            <v>809.64604443493</v>
          </cell>
        </row>
        <row r="71">
          <cell r="B71" t="str">
            <v>Feb - Abr</v>
          </cell>
          <cell r="D71">
            <v>785.30062886245</v>
          </cell>
        </row>
        <row r="72">
          <cell r="B72" t="str">
            <v>Mar - May</v>
          </cell>
          <cell r="D72">
            <v>731.28241008388</v>
          </cell>
        </row>
        <row r="73">
          <cell r="B73" t="str">
            <v>Abr - Jun</v>
          </cell>
          <cell r="D73">
            <v>691.97832788541</v>
          </cell>
        </row>
        <row r="74">
          <cell r="B74" t="str">
            <v>May -Jul</v>
          </cell>
          <cell r="D74">
            <v>672.5261048184</v>
          </cell>
        </row>
        <row r="75">
          <cell r="B75" t="str">
            <v>Jun - Ago</v>
          </cell>
          <cell r="D75">
            <v>682.16410256863</v>
          </cell>
        </row>
        <row r="76">
          <cell r="B76" t="str">
            <v>Jul - Sep</v>
          </cell>
          <cell r="D76">
            <v>689.03396616783</v>
          </cell>
        </row>
        <row r="77">
          <cell r="B77" t="str">
            <v>Ago - Oct</v>
          </cell>
          <cell r="D77">
            <v>700.71897259939</v>
          </cell>
        </row>
        <row r="78">
          <cell r="B78" t="str">
            <v>Sep - Nov</v>
          </cell>
          <cell r="D78">
            <v>707.43884847424</v>
          </cell>
        </row>
        <row r="79">
          <cell r="B79" t="str">
            <v>Oct - Dic</v>
          </cell>
          <cell r="D79">
            <v>757.52170018743</v>
          </cell>
        </row>
        <row r="80">
          <cell r="B80" t="str">
            <v>Nov - Ene</v>
          </cell>
          <cell r="D80">
            <v>794.66941530526</v>
          </cell>
        </row>
        <row r="81">
          <cell r="B81" t="str">
            <v>Dic - Feb</v>
          </cell>
          <cell r="D81">
            <v>827.60473919777</v>
          </cell>
        </row>
        <row r="82">
          <cell r="A82">
            <v>2016</v>
          </cell>
          <cell r="B82" t="str">
            <v>Ene - Mar</v>
          </cell>
          <cell r="D82">
            <v>821.36727162574</v>
          </cell>
        </row>
        <row r="83">
          <cell r="B83" t="str">
            <v>Feb - Abr</v>
          </cell>
          <cell r="D83">
            <v>804.58224882288</v>
          </cell>
        </row>
        <row r="84">
          <cell r="B84" t="str">
            <v>Mar - May</v>
          </cell>
          <cell r="D84">
            <v>763.82613046814</v>
          </cell>
        </row>
        <row r="85">
          <cell r="B85" t="str">
            <v>Abr - Jun</v>
          </cell>
          <cell r="D85">
            <v>731.55773035534</v>
          </cell>
        </row>
        <row r="86">
          <cell r="B86" t="str">
            <v>May -Jul</v>
          </cell>
          <cell r="D86">
            <v>698.03986228675</v>
          </cell>
        </row>
        <row r="87">
          <cell r="B87" t="str">
            <v>Jun - Ago</v>
          </cell>
          <cell r="D87">
            <v>692.98942722635</v>
          </cell>
        </row>
        <row r="88">
          <cell r="B88" t="str">
            <v>Jul - Sep</v>
          </cell>
          <cell r="D88">
            <v>694.77606703683</v>
          </cell>
        </row>
        <row r="89">
          <cell r="B89" t="str">
            <v>Ago - Oct</v>
          </cell>
          <cell r="D89">
            <v>711.75737984478</v>
          </cell>
        </row>
        <row r="90">
          <cell r="B90" t="str">
            <v>Sep - Nov</v>
          </cell>
          <cell r="D90">
            <v>744.7391153752</v>
          </cell>
        </row>
        <row r="91">
          <cell r="B91" t="str">
            <v>Oct - Dic</v>
          </cell>
          <cell r="D91">
            <v>785.02970065864</v>
          </cell>
        </row>
        <row r="92">
          <cell r="B92" t="str">
            <v>Nov - Ene</v>
          </cell>
          <cell r="D92">
            <v>818.05058264406</v>
          </cell>
        </row>
        <row r="93">
          <cell r="A93">
            <v>2017</v>
          </cell>
          <cell r="B93" t="str">
            <v>Dic - Feb</v>
          </cell>
          <cell r="D93">
            <v>831.10970593734</v>
          </cell>
        </row>
        <row r="94">
          <cell r="B94" t="str">
            <v>Ene - Mar</v>
          </cell>
          <cell r="D94">
            <v>824.78916450372</v>
          </cell>
        </row>
        <row r="95">
          <cell r="B95" t="str">
            <v>Feb - Abr</v>
          </cell>
          <cell r="D95">
            <v>807.60593732492</v>
          </cell>
        </row>
        <row r="96">
          <cell r="B96" t="str">
            <v>Mar - May</v>
          </cell>
          <cell r="D96">
            <v>773.6617821482</v>
          </cell>
        </row>
        <row r="97">
          <cell r="B97" t="str">
            <v>Abr - Jun</v>
          </cell>
          <cell r="D97">
            <v>725.59665717134</v>
          </cell>
        </row>
        <row r="98">
          <cell r="B98" t="str">
            <v>May -Jul</v>
          </cell>
          <cell r="D98">
            <v>709.36931068368</v>
          </cell>
        </row>
        <row r="99">
          <cell r="B99" t="str">
            <v>Jun - Ago</v>
          </cell>
          <cell r="D99">
            <v>715.67505881541</v>
          </cell>
        </row>
        <row r="100">
          <cell r="B100" t="str">
            <v>Jul - Sep</v>
          </cell>
          <cell r="D100">
            <v>717.85608883272</v>
          </cell>
        </row>
        <row r="104">
          <cell r="D104" t="str">
            <v>Tasa cesantía economía</v>
          </cell>
          <cell r="E104" t="str">
            <v>Tasa de cesantía Agricultura, ganadería, silvicultura y pesca</v>
          </cell>
        </row>
        <row r="179">
          <cell r="A179">
            <v>2016</v>
          </cell>
          <cell r="B179" t="str">
            <v>Ene - Mar</v>
          </cell>
          <cell r="D179">
            <v>0.05643415230468557</v>
          </cell>
          <cell r="E179">
            <v>0.032926234354896576</v>
          </cell>
        </row>
        <row r="180">
          <cell r="B180" t="str">
            <v>Feb - Abr</v>
          </cell>
          <cell r="D180">
            <v>0.05798545104223373</v>
          </cell>
          <cell r="E180">
            <v>0.03712944030934025</v>
          </cell>
        </row>
        <row r="181">
          <cell r="B181" t="str">
            <v>Mar - May</v>
          </cell>
          <cell r="D181">
            <v>0.06250269270274764</v>
          </cell>
          <cell r="E181">
            <v>0.04381949991883792</v>
          </cell>
        </row>
        <row r="182">
          <cell r="B182" t="str">
            <v>Abr - Jun</v>
          </cell>
          <cell r="D182">
            <v>0.06313438992131692</v>
          </cell>
          <cell r="E182">
            <v>0.05503652786291578</v>
          </cell>
        </row>
        <row r="183">
          <cell r="B183" t="str">
            <v>May -Jul</v>
          </cell>
          <cell r="D183">
            <v>0.06600045685134447</v>
          </cell>
          <cell r="E183">
            <v>0.06184995967784307</v>
          </cell>
        </row>
        <row r="184">
          <cell r="B184" t="str">
            <v>Jun - Ago</v>
          </cell>
          <cell r="D184">
            <v>0.06381688623703045</v>
          </cell>
          <cell r="E184">
            <v>0.0571937847361172</v>
          </cell>
        </row>
        <row r="185">
          <cell r="B185" t="str">
            <v>Jul - Sep</v>
          </cell>
          <cell r="D185">
            <v>0.06283233371664498</v>
          </cell>
          <cell r="E185">
            <v>0.05302615901043446</v>
          </cell>
        </row>
        <row r="186">
          <cell r="B186" t="str">
            <v>Ago - Oct</v>
          </cell>
          <cell r="D186">
            <v>0.06002594636380808</v>
          </cell>
          <cell r="E186">
            <v>0.04871470530165478</v>
          </cell>
        </row>
        <row r="187">
          <cell r="B187" t="str">
            <v>Sep - Nov</v>
          </cell>
          <cell r="D187">
            <v>0.057400484935410924</v>
          </cell>
          <cell r="E187">
            <v>0.046699768428997535</v>
          </cell>
        </row>
        <row r="188">
          <cell r="B188" t="str">
            <v>Oct - Dic</v>
          </cell>
          <cell r="D188">
            <v>0.05477443852496749</v>
          </cell>
          <cell r="E188">
            <v>0.044300695770201064</v>
          </cell>
        </row>
        <row r="189">
          <cell r="B189" t="str">
            <v>Nov - Ene</v>
          </cell>
          <cell r="D189">
            <v>0.05457061910402312</v>
          </cell>
          <cell r="E189">
            <v>0.03337288538760213</v>
          </cell>
        </row>
        <row r="190">
          <cell r="A190">
            <v>2017</v>
          </cell>
          <cell r="B190" t="str">
            <v>Dic - Feb</v>
          </cell>
          <cell r="D190">
            <v>0.056040152642839965</v>
          </cell>
          <cell r="E190">
            <v>0.03330420275337828</v>
          </cell>
        </row>
        <row r="191">
          <cell r="B191" t="str">
            <v>Ene - Mar</v>
          </cell>
          <cell r="D191">
            <v>0.058928528934983036</v>
          </cell>
          <cell r="E191">
            <v>0.033750118398306904</v>
          </cell>
        </row>
        <row r="192">
          <cell r="B192" t="str">
            <v>Feb - Abr</v>
          </cell>
          <cell r="D192">
            <v>0.06056827465713749</v>
          </cell>
          <cell r="E192">
            <v>0.044429159672319085</v>
          </cell>
        </row>
        <row r="193">
          <cell r="B193" t="str">
            <v>Mar - May</v>
          </cell>
          <cell r="D193">
            <v>0.06387587199270946</v>
          </cell>
          <cell r="E193">
            <v>0.051528281012463886</v>
          </cell>
        </row>
        <row r="194">
          <cell r="B194" t="str">
            <v>Abr - Jun</v>
          </cell>
          <cell r="D194">
            <v>0.06393032628851768</v>
          </cell>
          <cell r="E194">
            <v>0.06118602724132268</v>
          </cell>
        </row>
        <row r="195">
          <cell r="B195" t="str">
            <v>May -Jul</v>
          </cell>
          <cell r="D195">
            <v>0.06271873352147976</v>
          </cell>
          <cell r="E195">
            <v>0.06614431434934134</v>
          </cell>
        </row>
        <row r="196">
          <cell r="B196" t="str">
            <v>Jun - Ago</v>
          </cell>
          <cell r="D196">
            <v>0.060414265428711124</v>
          </cell>
          <cell r="E196">
            <v>0.0626864040531672</v>
          </cell>
        </row>
        <row r="197">
          <cell r="B197" t="str">
            <v>Jul - Sep</v>
          </cell>
          <cell r="D197">
            <v>0.061151846499226344</v>
          </cell>
          <cell r="E197">
            <v>0.0572110281675353</v>
          </cell>
        </row>
      </sheetData>
      <sheetData sheetId="2">
        <row r="8">
          <cell r="U8">
            <v>0.05694006260865017</v>
          </cell>
          <cell r="V8">
            <v>0.15098809233456378</v>
          </cell>
          <cell r="X8" t="str">
            <v>Atacama</v>
          </cell>
        </row>
        <row r="9">
          <cell r="U9">
            <v>0.048035819936947693</v>
          </cell>
          <cell r="V9">
            <v>0.04440881231692698</v>
          </cell>
          <cell r="X9" t="str">
            <v>Coquimbo</v>
          </cell>
        </row>
        <row r="10">
          <cell r="U10">
            <v>0.015038173032175977</v>
          </cell>
          <cell r="V10">
            <v>0.09996336642331433</v>
          </cell>
          <cell r="X10" t="str">
            <v>Valparaíso</v>
          </cell>
        </row>
        <row r="11">
          <cell r="U11">
            <v>0.03469425225865052</v>
          </cell>
          <cell r="V11">
            <v>0.19530788907492777</v>
          </cell>
          <cell r="X11" t="str">
            <v>Metropolitana</v>
          </cell>
        </row>
        <row r="12">
          <cell r="U12">
            <v>0.03537016247732362</v>
          </cell>
          <cell r="V12">
            <v>0.11912880756435307</v>
          </cell>
          <cell r="X12" t="str">
            <v>O'Higgins</v>
          </cell>
        </row>
        <row r="13">
          <cell r="U13">
            <v>0.053183828876663446</v>
          </cell>
          <cell r="V13">
            <v>0.18511898559378379</v>
          </cell>
          <cell r="X13" t="str">
            <v>Maule</v>
          </cell>
        </row>
        <row r="14">
          <cell r="U14">
            <v>0.04654041301870889</v>
          </cell>
          <cell r="V14">
            <v>0.2538456101378189</v>
          </cell>
          <cell r="X14" t="str">
            <v>Bío Bío</v>
          </cell>
        </row>
        <row r="15">
          <cell r="U15">
            <v>0.05426883666936596</v>
          </cell>
          <cell r="V15">
            <v>0.06834955034734311</v>
          </cell>
          <cell r="X15" t="str">
            <v>La Araucanía</v>
          </cell>
        </row>
        <row r="16">
          <cell r="U16">
            <v>0.002546377838720256</v>
          </cell>
          <cell r="V16">
            <v>0.10142659409977538</v>
          </cell>
          <cell r="X16" t="str">
            <v>Los Ríos  </v>
          </cell>
        </row>
        <row r="17">
          <cell r="U17">
            <v>0.026704617607477797</v>
          </cell>
          <cell r="V17">
            <v>0.06491077095821463</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3:J43"/>
  <sheetViews>
    <sheetView tabSelected="1" zoomScale="80" zoomScaleNormal="80" zoomScaleSheetLayoutView="90" zoomScalePageLayoutView="0" workbookViewId="0" topLeftCell="A1">
      <selection activeCell="L15" sqref="L15"/>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7">
      <c r="E22" s="110" t="s">
        <v>59</v>
      </c>
      <c r="G22" s="9" t="s">
        <v>58</v>
      </c>
    </row>
    <row r="24" ht="23.25">
      <c r="E24" s="111"/>
    </row>
    <row r="43" ht="15.75">
      <c r="E43" s="32" t="s">
        <v>81</v>
      </c>
    </row>
  </sheetData>
  <sheetProtection/>
  <printOptions/>
  <pageMargins left="0.7086614173228347" right="0.7086614173228347" top="0.7480314960629921" bottom="0.7480314960629921" header="0.31496062992125984" footer="0.31496062992125984"/>
  <pageSetup fitToHeight="1" fitToWidth="1" orientation="portrait" scale="76"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L44"/>
  <sheetViews>
    <sheetView showGridLines="0" zoomScale="80" zoomScaleNormal="80" zoomScaleSheetLayoutView="90" zoomScalePageLayoutView="0" workbookViewId="0" topLeftCell="A22">
      <selection activeCell="H20" sqref="H20"/>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65" t="s">
        <v>86</v>
      </c>
      <c r="C2" s="165"/>
      <c r="D2" s="165"/>
      <c r="E2" s="165"/>
      <c r="F2" s="165"/>
      <c r="G2" s="165"/>
      <c r="H2" s="165"/>
      <c r="I2" s="165"/>
      <c r="J2" s="165"/>
    </row>
    <row r="3" spans="2:10" ht="15">
      <c r="B3" s="166" t="s">
        <v>8</v>
      </c>
      <c r="C3" s="168" t="s">
        <v>78</v>
      </c>
      <c r="D3" s="169"/>
      <c r="E3" s="169"/>
      <c r="F3" s="170"/>
      <c r="G3" s="168" t="s">
        <v>79</v>
      </c>
      <c r="H3" s="169"/>
      <c r="I3" s="169"/>
      <c r="J3" s="169"/>
    </row>
    <row r="4" spans="2:10" s="13" customFormat="1" ht="36">
      <c r="B4" s="167"/>
      <c r="C4" s="81" t="s">
        <v>31</v>
      </c>
      <c r="D4" s="57" t="s">
        <v>32</v>
      </c>
      <c r="E4" s="57" t="s">
        <v>33</v>
      </c>
      <c r="F4" s="82" t="s">
        <v>34</v>
      </c>
      <c r="G4" s="57" t="s">
        <v>31</v>
      </c>
      <c r="H4" s="57" t="s">
        <v>32</v>
      </c>
      <c r="I4" s="57" t="s">
        <v>33</v>
      </c>
      <c r="J4" s="57" t="s">
        <v>34</v>
      </c>
    </row>
    <row r="5" spans="2:10" ht="15">
      <c r="B5" s="65" t="s">
        <v>35</v>
      </c>
      <c r="C5" s="83">
        <v>845.4189287000002</v>
      </c>
      <c r="D5" s="84">
        <v>4040.9475425499986</v>
      </c>
      <c r="E5" s="84">
        <v>3721.852706390001</v>
      </c>
      <c r="F5" s="85">
        <v>1558.3075055200002</v>
      </c>
      <c r="G5" s="99">
        <v>-0.04030578591571941</v>
      </c>
      <c r="H5" s="96">
        <v>-0.036729493955172256</v>
      </c>
      <c r="I5" s="97">
        <v>-0.05059470096069115</v>
      </c>
      <c r="J5" s="97">
        <v>0.010983275555281502</v>
      </c>
    </row>
    <row r="6" spans="2:10" ht="15">
      <c r="B6" s="65" t="s">
        <v>11</v>
      </c>
      <c r="C6" s="83">
        <v>677.40438947</v>
      </c>
      <c r="D6" s="84">
        <v>12521.962010719999</v>
      </c>
      <c r="E6" s="84">
        <v>1169.52974175</v>
      </c>
      <c r="F6" s="85">
        <v>115.61959534</v>
      </c>
      <c r="G6" s="97">
        <v>-0.5724294826836536</v>
      </c>
      <c r="H6" s="97">
        <v>0.45071158241510556</v>
      </c>
      <c r="I6" s="97">
        <v>-0.07135278136716375</v>
      </c>
      <c r="J6" s="100">
        <v>0.11657553861861508</v>
      </c>
    </row>
    <row r="7" spans="2:10" ht="15">
      <c r="B7" s="65" t="s">
        <v>12</v>
      </c>
      <c r="C7" s="83">
        <v>1964.2902779499998</v>
      </c>
      <c r="D7" s="84">
        <v>5400.176587870002</v>
      </c>
      <c r="E7" s="84">
        <v>1308.38214911</v>
      </c>
      <c r="F7" s="85">
        <v>475.39156745</v>
      </c>
      <c r="G7" s="97">
        <v>2.1030156856912203</v>
      </c>
      <c r="H7" s="97">
        <v>1.382280222632567</v>
      </c>
      <c r="I7" s="97">
        <v>-0.14660838918791788</v>
      </c>
      <c r="J7" s="97" t="s">
        <v>38</v>
      </c>
    </row>
    <row r="8" spans="2:10" ht="15">
      <c r="B8" s="65" t="s">
        <v>13</v>
      </c>
      <c r="C8" s="83">
        <v>439.22309631999997</v>
      </c>
      <c r="D8" s="84">
        <v>1990.8546058299994</v>
      </c>
      <c r="E8" s="84">
        <v>4164.73884751</v>
      </c>
      <c r="F8" s="85">
        <v>81.22794893</v>
      </c>
      <c r="G8" s="97">
        <v>-0.28932888233136667</v>
      </c>
      <c r="H8" s="97">
        <v>0.09840017445730304</v>
      </c>
      <c r="I8" s="97">
        <v>-0.2935597561967729</v>
      </c>
      <c r="J8" s="97">
        <v>-0.7550484035353784</v>
      </c>
    </row>
    <row r="9" spans="2:10" ht="15">
      <c r="B9" s="65" t="s">
        <v>14</v>
      </c>
      <c r="C9" s="83">
        <v>3084.77251573</v>
      </c>
      <c r="D9" s="84">
        <v>14303.23912643</v>
      </c>
      <c r="E9" s="84">
        <v>26250.671533169985</v>
      </c>
      <c r="F9" s="85">
        <v>3279.14575925</v>
      </c>
      <c r="G9" s="97">
        <v>-0.027357674303190534</v>
      </c>
      <c r="H9" s="97">
        <v>0.11603779119216784</v>
      </c>
      <c r="I9" s="97">
        <v>0.02849175677156728</v>
      </c>
      <c r="J9" s="97">
        <v>-0.12581943956187297</v>
      </c>
    </row>
    <row r="10" spans="2:10" ht="15">
      <c r="B10" s="65" t="s">
        <v>15</v>
      </c>
      <c r="C10" s="83">
        <v>3158.3079162899994</v>
      </c>
      <c r="D10" s="84">
        <v>9122.54396167</v>
      </c>
      <c r="E10" s="84">
        <v>51119.58618576002</v>
      </c>
      <c r="F10" s="85">
        <v>445.52908215</v>
      </c>
      <c r="G10" s="97">
        <v>0.15859765417869334</v>
      </c>
      <c r="H10" s="97">
        <v>0.5978964144121532</v>
      </c>
      <c r="I10" s="97">
        <v>-0.03838867152383631</v>
      </c>
      <c r="J10" s="97">
        <v>0.4736419656654693</v>
      </c>
    </row>
    <row r="11" spans="2:12" ht="15">
      <c r="B11" s="65" t="s">
        <v>16</v>
      </c>
      <c r="C11" s="83">
        <v>2545.21841478</v>
      </c>
      <c r="D11" s="84">
        <v>9155.06401553</v>
      </c>
      <c r="E11" s="84">
        <v>57443.58576883993</v>
      </c>
      <c r="F11" s="85">
        <v>527.62815211</v>
      </c>
      <c r="G11" s="97">
        <v>1.9258786845246039</v>
      </c>
      <c r="H11" s="97">
        <v>0.12386080325374159</v>
      </c>
      <c r="I11" s="97">
        <v>0.11326262614045518</v>
      </c>
      <c r="J11" s="97">
        <v>-0.4254835409543297</v>
      </c>
      <c r="L11" t="s">
        <v>58</v>
      </c>
    </row>
    <row r="12" spans="2:10" ht="15">
      <c r="B12" s="65" t="s">
        <v>17</v>
      </c>
      <c r="C12" s="83">
        <v>1697.06856345</v>
      </c>
      <c r="D12" s="84">
        <v>8582.531415689999</v>
      </c>
      <c r="E12" s="84">
        <v>76485.53301414018</v>
      </c>
      <c r="F12" s="85">
        <v>797.6072577499999</v>
      </c>
      <c r="G12" s="97">
        <v>0.36561118685998495</v>
      </c>
      <c r="H12" s="97">
        <v>-0.14471321511383103</v>
      </c>
      <c r="I12" s="97">
        <v>0.012777939006189381</v>
      </c>
      <c r="J12" s="97">
        <v>-0.3425291882856978</v>
      </c>
    </row>
    <row r="13" spans="2:10" ht="15">
      <c r="B13" s="65" t="s">
        <v>18</v>
      </c>
      <c r="C13" s="83">
        <v>4901.113510760001</v>
      </c>
      <c r="D13" s="84">
        <v>18858.54937398999</v>
      </c>
      <c r="E13" s="84">
        <v>77043.32378263985</v>
      </c>
      <c r="F13" s="85">
        <v>822.9466611999999</v>
      </c>
      <c r="G13" s="97">
        <v>0.3923592129698802</v>
      </c>
      <c r="H13" s="97">
        <v>-0.15772074333679192</v>
      </c>
      <c r="I13" s="97">
        <v>-0.11938032187604047</v>
      </c>
      <c r="J13" s="97">
        <v>-0.5073534528761195</v>
      </c>
    </row>
    <row r="14" spans="2:10" ht="15">
      <c r="B14" s="65" t="s">
        <v>40</v>
      </c>
      <c r="C14" s="83">
        <v>2641.90371122</v>
      </c>
      <c r="D14" s="84">
        <v>22268.707939739994</v>
      </c>
      <c r="E14" s="84">
        <v>64905.94515725006</v>
      </c>
      <c r="F14" s="85">
        <v>1079.97836584</v>
      </c>
      <c r="G14" s="97">
        <v>-0.2886269032860312</v>
      </c>
      <c r="H14" s="97">
        <v>0.09781276863655158</v>
      </c>
      <c r="I14" s="97">
        <v>0.09821129089278625</v>
      </c>
      <c r="J14" s="97">
        <v>-0.5017300961411603</v>
      </c>
    </row>
    <row r="15" spans="2:10" ht="15">
      <c r="B15" s="65" t="s">
        <v>19</v>
      </c>
      <c r="C15" s="83">
        <v>3018.879671020001</v>
      </c>
      <c r="D15" s="84">
        <v>60922.140061599974</v>
      </c>
      <c r="E15" s="84">
        <v>29628.58448689999</v>
      </c>
      <c r="F15" s="85">
        <v>5711.844818470003</v>
      </c>
      <c r="G15" s="97">
        <v>1.0825517967842193</v>
      </c>
      <c r="H15" s="97">
        <v>0.1215862743074112</v>
      </c>
      <c r="I15" s="97">
        <v>0.17951469473026083</v>
      </c>
      <c r="J15" s="97">
        <v>0.22628545930515487</v>
      </c>
    </row>
    <row r="16" spans="2:10" ht="15">
      <c r="B16" s="65" t="s">
        <v>20</v>
      </c>
      <c r="C16" s="83">
        <v>1028.72424038</v>
      </c>
      <c r="D16" s="84">
        <v>11322.588348500007</v>
      </c>
      <c r="E16" s="84">
        <v>15421.161414960003</v>
      </c>
      <c r="F16" s="85">
        <v>650.48109357</v>
      </c>
      <c r="G16" s="97">
        <v>0.23302894870997642</v>
      </c>
      <c r="H16" s="97">
        <v>0.055638285568378014</v>
      </c>
      <c r="I16" s="97">
        <v>-0.061399001088981574</v>
      </c>
      <c r="J16" s="97">
        <v>0.04004462504142259</v>
      </c>
    </row>
    <row r="17" spans="2:10" ht="15">
      <c r="B17" s="65" t="s">
        <v>21</v>
      </c>
      <c r="C17" s="83">
        <v>3927.946244249999</v>
      </c>
      <c r="D17" s="84">
        <v>35362.09582984999</v>
      </c>
      <c r="E17" s="84">
        <v>34594.82606990003</v>
      </c>
      <c r="F17" s="85">
        <v>822.80328938</v>
      </c>
      <c r="G17" s="97">
        <v>0.18659538920784147</v>
      </c>
      <c r="H17" s="97">
        <v>-0.03890313422641195</v>
      </c>
      <c r="I17" s="107">
        <v>0.12633409902875245</v>
      </c>
      <c r="J17" s="97">
        <v>-0.06609885789124466</v>
      </c>
    </row>
    <row r="18" spans="2:10" ht="15">
      <c r="B18" s="65" t="s">
        <v>22</v>
      </c>
      <c r="C18" s="83">
        <v>61.726419320000005</v>
      </c>
      <c r="D18" s="84">
        <v>2450.942368659999</v>
      </c>
      <c r="E18" s="84">
        <v>2896.5214323200007</v>
      </c>
      <c r="F18" s="85">
        <v>95.83933993</v>
      </c>
      <c r="G18" s="97">
        <v>-0.9139463575288619</v>
      </c>
      <c r="H18" s="97">
        <v>0.26214050060055066</v>
      </c>
      <c r="I18" s="97">
        <v>-0.19377969222036917</v>
      </c>
      <c r="J18" s="97">
        <v>-0.4536033302901598</v>
      </c>
    </row>
    <row r="19" spans="2:10" ht="15">
      <c r="B19" s="65" t="s">
        <v>23</v>
      </c>
      <c r="C19" s="83">
        <v>780.07307128</v>
      </c>
      <c r="D19" s="84">
        <v>1342.8469945700003</v>
      </c>
      <c r="E19" s="84">
        <v>4639.20493376</v>
      </c>
      <c r="F19" s="85">
        <v>0</v>
      </c>
      <c r="G19" s="97">
        <v>-0.329293922320731</v>
      </c>
      <c r="H19" s="97">
        <v>0.19479283796426353</v>
      </c>
      <c r="I19" s="97">
        <v>-0.21312796734472414</v>
      </c>
      <c r="J19" s="97" t="s">
        <v>38</v>
      </c>
    </row>
    <row r="20" spans="2:10" ht="15">
      <c r="B20" s="66" t="s">
        <v>24</v>
      </c>
      <c r="C20" s="88">
        <v>30772.070970919984</v>
      </c>
      <c r="D20" s="89">
        <v>217645.19018319907</v>
      </c>
      <c r="E20" s="89">
        <v>450793.44722440187</v>
      </c>
      <c r="F20" s="90">
        <v>16464.35043689</v>
      </c>
      <c r="G20" s="98">
        <v>0.1640747697502543</v>
      </c>
      <c r="H20" s="98">
        <v>0.08179277825971577</v>
      </c>
      <c r="I20" s="98">
        <v>0.00904365851686927</v>
      </c>
      <c r="J20" s="98">
        <v>-0.11539629050568875</v>
      </c>
    </row>
    <row r="21" spans="2:10" ht="15">
      <c r="B21" s="164" t="s">
        <v>50</v>
      </c>
      <c r="C21" s="164"/>
      <c r="D21" s="164"/>
      <c r="E21" s="164"/>
      <c r="F21" s="164"/>
      <c r="G21" s="164"/>
      <c r="H21" s="164"/>
      <c r="I21" s="164"/>
      <c r="J21" s="164"/>
    </row>
    <row r="22" spans="2:10" ht="15">
      <c r="B22" s="159" t="s">
        <v>25</v>
      </c>
      <c r="C22" s="159"/>
      <c r="D22" s="159"/>
      <c r="E22" s="159"/>
      <c r="F22" s="159"/>
      <c r="G22" s="159"/>
      <c r="H22" s="159"/>
      <c r="I22" s="159"/>
      <c r="J22" s="159"/>
    </row>
    <row r="24" spans="2:10" ht="15">
      <c r="B24" s="135" t="s">
        <v>87</v>
      </c>
      <c r="C24" s="135"/>
      <c r="D24" s="135"/>
      <c r="E24" s="135"/>
      <c r="F24" s="135"/>
      <c r="G24" s="135"/>
      <c r="H24" s="135"/>
      <c r="I24" s="135"/>
      <c r="J24" s="135"/>
    </row>
    <row r="25" spans="2:10" ht="15">
      <c r="B25" s="171" t="s">
        <v>8</v>
      </c>
      <c r="C25" s="172" t="s">
        <v>78</v>
      </c>
      <c r="D25" s="173"/>
      <c r="E25" s="173"/>
      <c r="F25" s="174"/>
      <c r="G25" s="172" t="s">
        <v>79</v>
      </c>
      <c r="H25" s="173"/>
      <c r="I25" s="173"/>
      <c r="J25" s="173"/>
    </row>
    <row r="26" spans="2:10" s="13" customFormat="1" ht="36">
      <c r="B26" s="167"/>
      <c r="C26" s="81" t="s">
        <v>31</v>
      </c>
      <c r="D26" s="57" t="s">
        <v>32</v>
      </c>
      <c r="E26" s="57" t="s">
        <v>33</v>
      </c>
      <c r="F26" s="82" t="s">
        <v>34</v>
      </c>
      <c r="G26" s="57" t="s">
        <v>31</v>
      </c>
      <c r="H26" s="57" t="s">
        <v>32</v>
      </c>
      <c r="I26" s="57" t="s">
        <v>33</v>
      </c>
      <c r="J26" s="57" t="s">
        <v>34</v>
      </c>
    </row>
    <row r="27" spans="2:10" ht="15">
      <c r="B27" s="65" t="s">
        <v>35</v>
      </c>
      <c r="C27" s="83">
        <v>702.8230286500001</v>
      </c>
      <c r="D27" s="84">
        <v>4229.662306110001</v>
      </c>
      <c r="E27" s="84">
        <v>3284.5483330300012</v>
      </c>
      <c r="F27" s="85">
        <v>1823.4081592300008</v>
      </c>
      <c r="G27" s="86">
        <v>-0.2872136546201209</v>
      </c>
      <c r="H27" s="86">
        <v>0.020186643108513078</v>
      </c>
      <c r="I27" s="87">
        <v>-0.08501071770514525</v>
      </c>
      <c r="J27" s="87">
        <v>0.011210490577823182</v>
      </c>
    </row>
    <row r="28" spans="2:10" ht="15">
      <c r="B28" s="65" t="s">
        <v>11</v>
      </c>
      <c r="C28" s="83">
        <v>678.35312103</v>
      </c>
      <c r="D28" s="84">
        <v>12777.810830130005</v>
      </c>
      <c r="E28" s="84">
        <v>987.55476182</v>
      </c>
      <c r="F28" s="85">
        <v>116.84907138</v>
      </c>
      <c r="G28" s="87">
        <v>-0.5346257389628044</v>
      </c>
      <c r="H28" s="87">
        <v>0.5211990248806025</v>
      </c>
      <c r="I28" s="87">
        <v>-0.30889537888555685</v>
      </c>
      <c r="J28" s="97">
        <v>0.5339209925742862</v>
      </c>
    </row>
    <row r="29" spans="2:10" ht="15">
      <c r="B29" s="65" t="s">
        <v>12</v>
      </c>
      <c r="C29" s="83">
        <v>1845.77697394</v>
      </c>
      <c r="D29" s="84">
        <v>5707.820476</v>
      </c>
      <c r="E29" s="84">
        <v>2012.4121749199999</v>
      </c>
      <c r="F29" s="85">
        <v>476.62271842999996</v>
      </c>
      <c r="G29" s="87">
        <v>9.045489681397891</v>
      </c>
      <c r="H29" s="87">
        <v>1.1057711999399655</v>
      </c>
      <c r="I29" s="87">
        <v>0.31603545546297346</v>
      </c>
      <c r="J29" s="87" t="s">
        <v>38</v>
      </c>
    </row>
    <row r="30" spans="2:10" ht="15">
      <c r="B30" s="65" t="s">
        <v>13</v>
      </c>
      <c r="C30" s="83">
        <v>975.4641534900001</v>
      </c>
      <c r="D30" s="84">
        <v>2366.44496511</v>
      </c>
      <c r="E30" s="84">
        <v>4494.828666790003</v>
      </c>
      <c r="F30" s="85">
        <v>79.44248308</v>
      </c>
      <c r="G30" s="87">
        <v>0.7320169351022605</v>
      </c>
      <c r="H30" s="87">
        <v>0.4914273131704563</v>
      </c>
      <c r="I30" s="87">
        <v>-0.15663955791448966</v>
      </c>
      <c r="J30" s="87">
        <v>-0.7997703556375189</v>
      </c>
    </row>
    <row r="31" spans="2:10" ht="15">
      <c r="B31" s="65" t="s">
        <v>14</v>
      </c>
      <c r="C31" s="83">
        <v>3147.6517174600012</v>
      </c>
      <c r="D31" s="84">
        <v>15166.79271661002</v>
      </c>
      <c r="E31" s="84">
        <v>24157.793429460013</v>
      </c>
      <c r="F31" s="85">
        <v>3303.4923022700004</v>
      </c>
      <c r="G31" s="87">
        <v>0.012944651140020006</v>
      </c>
      <c r="H31" s="87">
        <v>0.2040310987076312</v>
      </c>
      <c r="I31" s="87">
        <v>-0.015110117496070021</v>
      </c>
      <c r="J31" s="87">
        <v>-0.21532273509878785</v>
      </c>
    </row>
    <row r="32" spans="2:10" ht="15">
      <c r="B32" s="65" t="s">
        <v>15</v>
      </c>
      <c r="C32" s="83">
        <v>2827.371167919999</v>
      </c>
      <c r="D32" s="84">
        <v>9726.05261556</v>
      </c>
      <c r="E32" s="84">
        <v>53175.18802123</v>
      </c>
      <c r="F32" s="85">
        <v>721.13799092</v>
      </c>
      <c r="G32" s="87">
        <v>0.02900062957596897</v>
      </c>
      <c r="H32" s="87">
        <v>0.4397823673078226</v>
      </c>
      <c r="I32" s="87">
        <v>-0.026667303662910025</v>
      </c>
      <c r="J32" s="87">
        <v>0.8048351192628036</v>
      </c>
    </row>
    <row r="33" spans="2:10" ht="15">
      <c r="B33" s="65" t="s">
        <v>16</v>
      </c>
      <c r="C33" s="83">
        <v>3406.21944142</v>
      </c>
      <c r="D33" s="84">
        <v>10834.293413500001</v>
      </c>
      <c r="E33" s="84">
        <v>52114.06580711</v>
      </c>
      <c r="F33" s="85">
        <v>389.15922357</v>
      </c>
      <c r="G33" s="87">
        <v>2.1710098033367773</v>
      </c>
      <c r="H33" s="87">
        <v>0.1748665036130082</v>
      </c>
      <c r="I33" s="87">
        <v>-0.02984612611584565</v>
      </c>
      <c r="J33" s="87">
        <v>-0.5460780219035597</v>
      </c>
    </row>
    <row r="34" spans="2:10" ht="15">
      <c r="B34" s="65" t="s">
        <v>17</v>
      </c>
      <c r="C34" s="83">
        <v>1165.52213921</v>
      </c>
      <c r="D34" s="84">
        <v>7967.691514450002</v>
      </c>
      <c r="E34" s="84">
        <v>74802.43907175993</v>
      </c>
      <c r="F34" s="85">
        <v>795.39257127</v>
      </c>
      <c r="G34" s="87">
        <v>-0.5152142914604301</v>
      </c>
      <c r="H34" s="87">
        <v>-0.0990891529179907</v>
      </c>
      <c r="I34" s="87">
        <v>-0.03859760597605758</v>
      </c>
      <c r="J34" s="87">
        <v>0.3297379244674763</v>
      </c>
    </row>
    <row r="35" spans="2:10" ht="15">
      <c r="B35" s="65" t="s">
        <v>18</v>
      </c>
      <c r="C35" s="83">
        <v>4879.401529180001</v>
      </c>
      <c r="D35" s="84">
        <v>21351.874534859984</v>
      </c>
      <c r="E35" s="84">
        <v>75593.80472496993</v>
      </c>
      <c r="F35" s="85">
        <v>1075.87215099</v>
      </c>
      <c r="G35" s="87">
        <v>0.8512362334830714</v>
      </c>
      <c r="H35" s="87">
        <v>-0.07907391889412488</v>
      </c>
      <c r="I35" s="87">
        <v>-0.08112780804771533</v>
      </c>
      <c r="J35" s="87">
        <v>-0.22420748769911514</v>
      </c>
    </row>
    <row r="36" spans="2:10" ht="15">
      <c r="B36" s="65" t="s">
        <v>40</v>
      </c>
      <c r="C36" s="83">
        <v>2945.1440181099997</v>
      </c>
      <c r="D36" s="84">
        <v>23466.094738190015</v>
      </c>
      <c r="E36" s="84">
        <v>60629.54683901998</v>
      </c>
      <c r="F36" s="85">
        <v>1947.8644531399998</v>
      </c>
      <c r="G36" s="87">
        <v>-0.24852696961244392</v>
      </c>
      <c r="H36" s="87">
        <v>0.029315090563187308</v>
      </c>
      <c r="I36" s="87">
        <v>0.06063342192921943</v>
      </c>
      <c r="J36" s="87">
        <v>-0.04552331527817934</v>
      </c>
    </row>
    <row r="37" spans="2:10" ht="15">
      <c r="B37" s="65" t="s">
        <v>19</v>
      </c>
      <c r="C37" s="83">
        <v>3069.5382040599998</v>
      </c>
      <c r="D37" s="84">
        <v>62649.330336439976</v>
      </c>
      <c r="E37" s="84">
        <v>29752.92393086002</v>
      </c>
      <c r="F37" s="85">
        <v>5608.8055230400005</v>
      </c>
      <c r="G37" s="87">
        <v>0.881086280376247</v>
      </c>
      <c r="H37" s="87">
        <v>0.14591992960553862</v>
      </c>
      <c r="I37" s="87">
        <v>0.05133091192173709</v>
      </c>
      <c r="J37" s="87">
        <v>0.2781983946360235</v>
      </c>
    </row>
    <row r="38" spans="2:10" ht="15">
      <c r="B38" s="65" t="s">
        <v>20</v>
      </c>
      <c r="C38" s="83">
        <v>1104.6097423400001</v>
      </c>
      <c r="D38" s="84">
        <v>12087.77492113</v>
      </c>
      <c r="E38" s="84">
        <v>15037.50358663</v>
      </c>
      <c r="F38" s="85">
        <v>475.99882835000005</v>
      </c>
      <c r="G38" s="87">
        <v>-0.15719269111470863</v>
      </c>
      <c r="H38" s="87">
        <v>0.1294651994569675</v>
      </c>
      <c r="I38" s="87">
        <v>-0.07038913549245175</v>
      </c>
      <c r="J38" s="87">
        <v>-0.21578007951693332</v>
      </c>
    </row>
    <row r="39" spans="2:10" ht="15">
      <c r="B39" s="65" t="s">
        <v>21</v>
      </c>
      <c r="C39" s="83">
        <v>4910.993095280001</v>
      </c>
      <c r="D39" s="84">
        <v>36110.48672475</v>
      </c>
      <c r="E39" s="84">
        <v>36024.57417744001</v>
      </c>
      <c r="F39" s="85">
        <v>762.34938776</v>
      </c>
      <c r="G39" s="87">
        <v>0.5462521834671563</v>
      </c>
      <c r="H39" s="87">
        <v>0.03186085954334531</v>
      </c>
      <c r="I39" s="87">
        <v>0.17797210206455316</v>
      </c>
      <c r="J39" s="87">
        <v>0.13617390076680172</v>
      </c>
    </row>
    <row r="40" spans="2:10" ht="15">
      <c r="B40" s="65" t="s">
        <v>22</v>
      </c>
      <c r="C40" s="83">
        <v>310.35553749</v>
      </c>
      <c r="D40" s="84">
        <v>2616.1693162700003</v>
      </c>
      <c r="E40" s="84">
        <v>2929.8635598299984</v>
      </c>
      <c r="F40" s="85">
        <v>134.72608907</v>
      </c>
      <c r="G40" s="87">
        <v>-0.5646466735913055</v>
      </c>
      <c r="H40" s="87">
        <v>0.19238498948268037</v>
      </c>
      <c r="I40" s="87">
        <v>-0.17133252717017283</v>
      </c>
      <c r="J40" s="87">
        <v>-0.23300217584368282</v>
      </c>
    </row>
    <row r="41" spans="2:10" ht="15">
      <c r="B41" s="65" t="s">
        <v>23</v>
      </c>
      <c r="C41" s="83">
        <v>549.3002465</v>
      </c>
      <c r="D41" s="84">
        <v>1526.6213037499997</v>
      </c>
      <c r="E41" s="84">
        <v>4044.47596641</v>
      </c>
      <c r="F41" s="85">
        <v>0</v>
      </c>
      <c r="G41" s="87">
        <v>-0.5257862746004334</v>
      </c>
      <c r="H41" s="87">
        <v>0.7954581823362173</v>
      </c>
      <c r="I41" s="87">
        <v>-0.261328243972429</v>
      </c>
      <c r="J41" s="87" t="s">
        <v>38</v>
      </c>
    </row>
    <row r="42" spans="2:10" ht="15">
      <c r="B42" s="66" t="s">
        <v>24</v>
      </c>
      <c r="C42" s="88">
        <v>32518.524116080003</v>
      </c>
      <c r="D42" s="89">
        <v>228584.92071285885</v>
      </c>
      <c r="E42" s="89">
        <v>439041.5230512811</v>
      </c>
      <c r="F42" s="90">
        <v>17711.120952500012</v>
      </c>
      <c r="G42" s="91">
        <v>0.20133223117928647</v>
      </c>
      <c r="H42" s="91">
        <v>0.1223992343656243</v>
      </c>
      <c r="I42" s="91">
        <v>-0.015737901661723563</v>
      </c>
      <c r="J42" s="91">
        <v>-0.009678162894190937</v>
      </c>
    </row>
    <row r="43" spans="2:10" ht="15">
      <c r="B43" s="164" t="s">
        <v>50</v>
      </c>
      <c r="C43" s="164"/>
      <c r="D43" s="164"/>
      <c r="E43" s="164"/>
      <c r="F43" s="164"/>
      <c r="G43" s="164"/>
      <c r="H43" s="164"/>
      <c r="I43" s="164"/>
      <c r="J43" s="164"/>
    </row>
    <row r="44" spans="2:10" ht="15">
      <c r="B44" s="159" t="s">
        <v>25</v>
      </c>
      <c r="C44" s="159"/>
      <c r="D44" s="159"/>
      <c r="E44" s="159"/>
      <c r="F44" s="159"/>
      <c r="G44" s="159"/>
      <c r="H44" s="159"/>
      <c r="I44" s="159"/>
      <c r="J44" s="159"/>
    </row>
  </sheetData>
  <sheetProtection/>
  <mergeCells count="12">
    <mergeCell ref="B43:J43"/>
    <mergeCell ref="B44:J44"/>
    <mergeCell ref="B22:J22"/>
    <mergeCell ref="B24:J24"/>
    <mergeCell ref="B2:J2"/>
    <mergeCell ref="B3:B4"/>
    <mergeCell ref="C3:F3"/>
    <mergeCell ref="G3:J3"/>
    <mergeCell ref="B21:J21"/>
    <mergeCell ref="B25:B26"/>
    <mergeCell ref="C25:F25"/>
    <mergeCell ref="G25:J25"/>
  </mergeCells>
  <conditionalFormatting sqref="G5:J6 G8:J16 G7:H7 G20:J20 H19:J19 G18:J18 G17:H17 J17">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5:M31"/>
  <sheetViews>
    <sheetView showGridLines="0" zoomScale="90" zoomScaleNormal="90" zoomScaleSheetLayoutView="90" zoomScalePageLayoutView="0" workbookViewId="0" topLeftCell="A1">
      <selection activeCell="C26" sqref="C26"/>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5.140625" style="0" customWidth="1"/>
    <col min="8" max="8" width="8.8515625" style="0" customWidth="1"/>
    <col min="9" max="9" width="7.00390625" style="0" customWidth="1"/>
  </cols>
  <sheetData>
    <row r="15" spans="3:7" ht="25.5" customHeight="1">
      <c r="C15" s="160" t="s">
        <v>66</v>
      </c>
      <c r="D15" s="160"/>
      <c r="E15" s="160"/>
      <c r="F15" s="160"/>
      <c r="G15" s="160"/>
    </row>
    <row r="16" spans="3:7" ht="15">
      <c r="C16" s="132" t="s">
        <v>83</v>
      </c>
      <c r="D16" s="132"/>
      <c r="E16" s="41"/>
      <c r="F16" s="132" t="s">
        <v>84</v>
      </c>
      <c r="G16" s="132"/>
    </row>
    <row r="17" spans="3:7" ht="15">
      <c r="C17" s="14" t="s">
        <v>36</v>
      </c>
      <c r="D17" s="14" t="s">
        <v>37</v>
      </c>
      <c r="E17" s="40"/>
      <c r="F17" s="14" t="s">
        <v>36</v>
      </c>
      <c r="G17" s="14" t="s">
        <v>37</v>
      </c>
    </row>
    <row r="18" spans="3:7" ht="15">
      <c r="C18" s="116">
        <v>0.5053184877129229</v>
      </c>
      <c r="D18" s="116">
        <v>0.4946815122870728</v>
      </c>
      <c r="E18" s="117"/>
      <c r="F18" s="116">
        <v>0.5251558716773572</v>
      </c>
      <c r="G18" s="116">
        <v>0.4748441283226401</v>
      </c>
    </row>
    <row r="19" spans="3:7" ht="15">
      <c r="C19" s="35" t="s">
        <v>50</v>
      </c>
      <c r="D19" s="9"/>
      <c r="E19" s="9"/>
      <c r="F19" s="9"/>
      <c r="G19" s="9"/>
    </row>
    <row r="20" spans="3:9" ht="15">
      <c r="C20" s="35" t="s">
        <v>80</v>
      </c>
      <c r="D20" s="9"/>
      <c r="E20" s="9"/>
      <c r="F20" s="9"/>
      <c r="G20" s="9"/>
      <c r="I20" t="s">
        <v>58</v>
      </c>
    </row>
    <row r="22" spans="2:9" ht="27" customHeight="1">
      <c r="B22" s="176" t="s">
        <v>67</v>
      </c>
      <c r="C22" s="176"/>
      <c r="D22" s="176"/>
      <c r="E22" s="176"/>
      <c r="F22" s="176"/>
      <c r="G22" s="176"/>
      <c r="H22" s="176"/>
      <c r="I22" s="176"/>
    </row>
    <row r="23" spans="2:9" ht="15">
      <c r="B23" s="132" t="s">
        <v>83</v>
      </c>
      <c r="C23" s="132"/>
      <c r="D23" s="132"/>
      <c r="E23" s="175"/>
      <c r="F23" s="132" t="s">
        <v>88</v>
      </c>
      <c r="G23" s="132"/>
      <c r="H23" s="132"/>
      <c r="I23" s="132"/>
    </row>
    <row r="24" spans="2:12" ht="15">
      <c r="B24" s="132" t="s">
        <v>36</v>
      </c>
      <c r="C24" s="132"/>
      <c r="D24" s="132" t="s">
        <v>60</v>
      </c>
      <c r="E24" s="175"/>
      <c r="F24" s="132" t="s">
        <v>36</v>
      </c>
      <c r="G24" s="132"/>
      <c r="H24" s="132" t="s">
        <v>60</v>
      </c>
      <c r="I24" s="132"/>
      <c r="L24" t="s">
        <v>58</v>
      </c>
    </row>
    <row r="25" spans="2:9" ht="15">
      <c r="B25" s="101" t="s">
        <v>61</v>
      </c>
      <c r="C25" s="101" t="s">
        <v>62</v>
      </c>
      <c r="D25" s="101" t="s">
        <v>61</v>
      </c>
      <c r="E25" s="105" t="s">
        <v>62</v>
      </c>
      <c r="F25" s="101" t="s">
        <v>61</v>
      </c>
      <c r="G25" s="101" t="s">
        <v>62</v>
      </c>
      <c r="H25" s="101" t="s">
        <v>61</v>
      </c>
      <c r="I25" s="101" t="s">
        <v>62</v>
      </c>
    </row>
    <row r="26" spans="2:9" ht="15">
      <c r="B26" s="108">
        <v>0.8667712889878825</v>
      </c>
      <c r="C26" s="108">
        <v>0.1332287110121161</v>
      </c>
      <c r="D26" s="108">
        <v>0.7242078911026401</v>
      </c>
      <c r="E26" s="109">
        <v>0.27579210889736133</v>
      </c>
      <c r="F26" s="108">
        <v>0.866254597678112</v>
      </c>
      <c r="G26" s="108">
        <v>0.13374540232188792</v>
      </c>
      <c r="H26" s="108">
        <v>0.7442668216464348</v>
      </c>
      <c r="I26" s="108">
        <v>0.2557331783535636</v>
      </c>
    </row>
    <row r="27" spans="2:13" ht="15">
      <c r="B27" s="8" t="s">
        <v>50</v>
      </c>
      <c r="C27" s="9"/>
      <c r="D27" s="9"/>
      <c r="E27" s="9"/>
      <c r="F27" s="9"/>
      <c r="G27" s="9"/>
      <c r="H27" s="9"/>
      <c r="I27" s="9"/>
      <c r="M27" t="s">
        <v>58</v>
      </c>
    </row>
    <row r="28" spans="2:9" ht="15">
      <c r="B28" s="8" t="s">
        <v>80</v>
      </c>
      <c r="C28" s="9"/>
      <c r="D28" s="9"/>
      <c r="E28" s="9"/>
      <c r="F28" s="9"/>
      <c r="G28" s="9"/>
      <c r="H28" s="9" t="s">
        <v>63</v>
      </c>
      <c r="I28" s="9"/>
    </row>
    <row r="31" ht="15">
      <c r="G31" t="s">
        <v>64</v>
      </c>
    </row>
  </sheetData>
  <sheetProtection/>
  <mergeCells count="10">
    <mergeCell ref="B24:C24"/>
    <mergeCell ref="D24:E24"/>
    <mergeCell ref="F24:G24"/>
    <mergeCell ref="H24:I24"/>
    <mergeCell ref="C15:G15"/>
    <mergeCell ref="C16:D16"/>
    <mergeCell ref="F16:G16"/>
    <mergeCell ref="B22:I22"/>
    <mergeCell ref="B23:E23"/>
    <mergeCell ref="F23:I23"/>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4"/>
  <sheetViews>
    <sheetView zoomScale="80" zoomScaleNormal="80" zoomScaleSheetLayoutView="90" zoomScalePageLayoutView="70" workbookViewId="0" topLeftCell="A1">
      <selection activeCell="E8" sqref="E8"/>
    </sheetView>
  </sheetViews>
  <sheetFormatPr defaultColWidth="11.421875" defaultRowHeight="15"/>
  <cols>
    <col min="1" max="16384" width="11.421875" style="22" customWidth="1"/>
  </cols>
  <sheetData>
    <row r="1" spans="2:3" ht="14.25">
      <c r="B1" s="25"/>
      <c r="C1" s="25"/>
    </row>
    <row r="5" spans="5:6" ht="19.5">
      <c r="E5" s="112" t="s">
        <v>53</v>
      </c>
      <c r="F5" s="27"/>
    </row>
    <row r="6" spans="4:6" ht="30" customHeight="1">
      <c r="D6" s="46"/>
      <c r="E6" s="30" t="s">
        <v>68</v>
      </c>
      <c r="F6" s="113"/>
    </row>
    <row r="7" spans="5:6" ht="14.25">
      <c r="E7" s="115" t="s">
        <v>82</v>
      </c>
      <c r="F7" s="114"/>
    </row>
    <row r="8" spans="5:9" ht="15">
      <c r="E8" s="31"/>
      <c r="F8" s="27"/>
      <c r="I8" s="26"/>
    </row>
    <row r="9" ht="14.25">
      <c r="F9" s="27"/>
    </row>
    <row r="10" spans="5:6" ht="15.75">
      <c r="E10" s="44" t="str">
        <f>+Portada!E43</f>
        <v>Noviembre 2017</v>
      </c>
      <c r="F10" s="27"/>
    </row>
    <row r="11" ht="14.25">
      <c r="F11" s="27"/>
    </row>
    <row r="12" ht="15.75">
      <c r="E12" s="43" t="s">
        <v>65</v>
      </c>
    </row>
    <row r="15" spans="2:8" ht="14.25">
      <c r="B15" s="27"/>
      <c r="C15" s="27"/>
      <c r="E15" s="28" t="s">
        <v>43</v>
      </c>
      <c r="F15" s="27"/>
      <c r="G15" s="27"/>
      <c r="H15" s="27"/>
    </row>
    <row r="16" spans="3:7" ht="14.25">
      <c r="C16" s="27"/>
      <c r="E16" s="28" t="s">
        <v>44</v>
      </c>
      <c r="F16" s="27"/>
      <c r="G16" s="27"/>
    </row>
    <row r="17" spans="2:8" ht="14.25">
      <c r="B17" s="27"/>
      <c r="E17" s="29" t="s">
        <v>0</v>
      </c>
      <c r="H17" s="27"/>
    </row>
    <row r="18" spans="2:8" ht="14.25">
      <c r="B18" s="27"/>
      <c r="E18" s="29"/>
      <c r="H18" s="27"/>
    </row>
    <row r="19" spans="2:8" ht="14.25">
      <c r="B19" s="27"/>
      <c r="C19" s="27"/>
      <c r="E19" s="27"/>
      <c r="F19" s="27"/>
      <c r="G19" s="27"/>
      <c r="H19" s="27"/>
    </row>
    <row r="20" spans="2:8" ht="15.75">
      <c r="B20" s="27"/>
      <c r="C20" s="27"/>
      <c r="E20" s="43" t="s">
        <v>45</v>
      </c>
      <c r="F20" s="27"/>
      <c r="G20" s="27"/>
      <c r="H20" s="27"/>
    </row>
    <row r="21" spans="2:8" ht="15">
      <c r="B21" s="27"/>
      <c r="C21" s="27"/>
      <c r="E21" s="45" t="s">
        <v>46</v>
      </c>
      <c r="F21" s="27"/>
      <c r="G21" s="27"/>
      <c r="H21" s="27"/>
    </row>
    <row r="22" spans="2:8" ht="14.25">
      <c r="B22" s="27"/>
      <c r="C22" s="27"/>
      <c r="E22" s="27"/>
      <c r="F22" s="27"/>
      <c r="G22" s="27"/>
      <c r="H22" s="27"/>
    </row>
    <row r="23" spans="2:8" ht="14.25">
      <c r="B23" s="27"/>
      <c r="C23" s="27"/>
      <c r="G23" s="27"/>
      <c r="H23" s="27"/>
    </row>
    <row r="24" spans="2:8" ht="14.25">
      <c r="B24" s="27"/>
      <c r="C24" s="27"/>
      <c r="E24" s="27"/>
      <c r="F24" s="27"/>
      <c r="G24" s="27"/>
      <c r="H24" s="27"/>
    </row>
    <row r="27" spans="3:8" ht="15">
      <c r="C27" s="26"/>
      <c r="E27" s="30" t="s">
        <v>47</v>
      </c>
      <c r="F27" s="26"/>
      <c r="G27" s="26"/>
      <c r="H27" s="26"/>
    </row>
    <row r="41" ht="14.25">
      <c r="A41" s="22" t="s">
        <v>48</v>
      </c>
    </row>
    <row r="42" ht="14.25">
      <c r="A42" s="22" t="s">
        <v>51</v>
      </c>
    </row>
    <row r="43" ht="14.25">
      <c r="A43" s="22" t="s">
        <v>52</v>
      </c>
    </row>
    <row r="44" ht="14.25">
      <c r="A44" s="22" t="s">
        <v>49</v>
      </c>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90" zoomScaleNormal="90" zoomScaleSheetLayoutView="90" zoomScalePageLayoutView="0" workbookViewId="0" topLeftCell="A13">
      <selection activeCell="Q21" sqref="Q21"/>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33"/>
      <c r="E2" s="133"/>
      <c r="F2" s="133"/>
      <c r="G2" s="133"/>
      <c r="H2" s="133"/>
      <c r="I2" s="133"/>
      <c r="J2" s="133"/>
      <c r="K2" s="133"/>
    </row>
    <row r="3" spans="4:11" ht="27" customHeight="1">
      <c r="D3" s="134"/>
      <c r="E3" s="134"/>
      <c r="F3" s="134"/>
      <c r="G3" s="134"/>
      <c r="H3" s="134"/>
      <c r="I3" s="134"/>
      <c r="J3" s="134"/>
      <c r="K3" s="134"/>
    </row>
    <row r="4" spans="4:11" ht="27" customHeight="1">
      <c r="D4" s="134"/>
      <c r="E4" s="134"/>
      <c r="F4" s="134"/>
      <c r="G4" s="134"/>
      <c r="H4" s="134"/>
      <c r="I4" s="134"/>
      <c r="J4" s="134"/>
      <c r="K4" s="134"/>
    </row>
    <row r="5" spans="1:11" ht="15" customHeight="1">
      <c r="A5" s="1"/>
      <c r="B5" s="2"/>
      <c r="D5" s="134"/>
      <c r="E5" s="134"/>
      <c r="F5" s="134"/>
      <c r="G5" s="134"/>
      <c r="H5" s="134"/>
      <c r="I5" s="134"/>
      <c r="J5" s="134"/>
      <c r="K5" s="134"/>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92"/>
    </row>
    <row r="21" ht="15">
      <c r="P21" t="s">
        <v>58</v>
      </c>
    </row>
    <row r="22" spans="3:13" ht="15">
      <c r="C22" s="135" t="s">
        <v>1</v>
      </c>
      <c r="D22" s="135"/>
      <c r="E22" s="135"/>
      <c r="F22" s="135"/>
      <c r="G22" s="135"/>
      <c r="I22" s="136"/>
      <c r="J22" s="136"/>
      <c r="K22" s="136"/>
      <c r="L22" s="136"/>
      <c r="M22" s="136"/>
    </row>
    <row r="23" spans="3:13" ht="15">
      <c r="C23" s="132" t="s">
        <v>83</v>
      </c>
      <c r="D23" s="132"/>
      <c r="E23" s="7"/>
      <c r="F23" s="132" t="s">
        <v>84</v>
      </c>
      <c r="G23" s="132"/>
      <c r="I23" s="137"/>
      <c r="J23" s="137"/>
      <c r="K23" s="59"/>
      <c r="L23" s="137"/>
      <c r="M23" s="137"/>
    </row>
    <row r="24" spans="3:15" ht="15">
      <c r="C24" s="130">
        <v>715675.0588154182</v>
      </c>
      <c r="D24" s="130"/>
      <c r="E24" s="119"/>
      <c r="F24" s="130">
        <v>717856.0888327231</v>
      </c>
      <c r="G24" s="131"/>
      <c r="H24" s="129"/>
      <c r="I24" s="138"/>
      <c r="J24" s="138"/>
      <c r="K24" s="60"/>
      <c r="L24" s="138"/>
      <c r="M24" s="139"/>
      <c r="O24" t="s">
        <v>58</v>
      </c>
    </row>
    <row r="25" spans="3:13" ht="15">
      <c r="C25" s="8" t="s">
        <v>50</v>
      </c>
      <c r="D25" s="9"/>
      <c r="E25" s="9"/>
      <c r="F25" s="9"/>
      <c r="G25" s="9"/>
      <c r="I25" s="61"/>
      <c r="J25" s="59"/>
      <c r="K25" s="59"/>
      <c r="L25" s="59"/>
      <c r="M25" s="59"/>
    </row>
    <row r="26" spans="9:15" ht="15">
      <c r="I26" s="62"/>
      <c r="J26" s="62" t="s">
        <v>58</v>
      </c>
      <c r="K26" s="62"/>
      <c r="L26" s="62"/>
      <c r="M26" s="62"/>
      <c r="O26" t="s">
        <v>58</v>
      </c>
    </row>
    <row r="27" ht="15">
      <c r="M27" t="s">
        <v>58</v>
      </c>
    </row>
  </sheetData>
  <sheetProtection/>
  <mergeCells count="14">
    <mergeCell ref="C24:D24"/>
    <mergeCell ref="F24:G24"/>
    <mergeCell ref="F23:G23"/>
    <mergeCell ref="C23:D23"/>
    <mergeCell ref="D2:K2"/>
    <mergeCell ref="D4:K4"/>
    <mergeCell ref="D5:K5"/>
    <mergeCell ref="C22:G22"/>
    <mergeCell ref="D3:K3"/>
    <mergeCell ref="I22:M22"/>
    <mergeCell ref="I23:J23"/>
    <mergeCell ref="L23:M23"/>
    <mergeCell ref="I24:J24"/>
    <mergeCell ref="L24:M24"/>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90" zoomScaleNormal="90" zoomScaleSheetLayoutView="90" zoomScalePageLayoutView="0" workbookViewId="0" topLeftCell="A34">
      <selection activeCell="G53" sqref="G53"/>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41" t="s">
        <v>2</v>
      </c>
      <c r="E23" s="141"/>
      <c r="F23" s="141"/>
      <c r="G23" s="141"/>
      <c r="H23" s="141"/>
    </row>
    <row r="24" spans="4:8" ht="26.25" customHeight="1">
      <c r="D24" s="102"/>
      <c r="E24" s="142" t="s">
        <v>83</v>
      </c>
      <c r="F24" s="142"/>
      <c r="G24" s="142" t="s">
        <v>84</v>
      </c>
      <c r="H24" s="142"/>
    </row>
    <row r="25" spans="4:8" ht="15">
      <c r="D25" s="123" t="s">
        <v>54</v>
      </c>
      <c r="E25" s="143">
        <v>0.03273589855456824</v>
      </c>
      <c r="F25" s="143"/>
      <c r="G25" s="143">
        <v>0.033374252861462075</v>
      </c>
      <c r="H25" s="143"/>
    </row>
    <row r="26" spans="4:9" ht="15">
      <c r="D26" s="124" t="s">
        <v>55</v>
      </c>
      <c r="E26" s="144">
        <v>0.008889231655172605</v>
      </c>
      <c r="F26" s="144"/>
      <c r="G26" s="145">
        <v>0.003047514357863697</v>
      </c>
      <c r="H26" s="145"/>
      <c r="I26" s="95"/>
    </row>
    <row r="27" spans="4:8" ht="15">
      <c r="D27" s="103" t="s">
        <v>50</v>
      </c>
      <c r="E27" s="104"/>
      <c r="F27" s="104"/>
      <c r="G27" s="104"/>
      <c r="H27" s="104"/>
    </row>
    <row r="28" ht="15">
      <c r="N28" t="s">
        <v>58</v>
      </c>
    </row>
    <row r="35" spans="4:8" ht="15">
      <c r="D35" s="135" t="s">
        <v>3</v>
      </c>
      <c r="E35" s="135"/>
      <c r="F35" s="135"/>
      <c r="G35" s="135"/>
      <c r="H35" s="135"/>
    </row>
    <row r="36" spans="4:8" ht="15">
      <c r="D36" s="7"/>
      <c r="E36" s="132" t="s">
        <v>83</v>
      </c>
      <c r="F36" s="132"/>
      <c r="G36" s="132" t="s">
        <v>84</v>
      </c>
      <c r="H36" s="132"/>
    </row>
    <row r="37" spans="4:8" ht="15">
      <c r="D37" s="10"/>
      <c r="E37" s="11" t="s">
        <v>4</v>
      </c>
      <c r="F37" s="11" t="s">
        <v>5</v>
      </c>
      <c r="G37" s="11" t="s">
        <v>4</v>
      </c>
      <c r="H37" s="11" t="s">
        <v>5</v>
      </c>
    </row>
    <row r="38" spans="4:8" ht="15">
      <c r="D38" s="34" t="s">
        <v>6</v>
      </c>
      <c r="E38" s="118">
        <v>562935.3381761519</v>
      </c>
      <c r="F38" s="120">
        <v>0.7865795115284927</v>
      </c>
      <c r="G38" s="118">
        <v>570562.1314609708</v>
      </c>
      <c r="H38" s="38">
        <v>0.7948140864678614</v>
      </c>
    </row>
    <row r="39" spans="4:10" ht="15">
      <c r="D39" s="42" t="s">
        <v>7</v>
      </c>
      <c r="E39" s="118">
        <v>152739.72063925985</v>
      </c>
      <c r="F39" s="38">
        <v>0.21342048847150724</v>
      </c>
      <c r="G39" s="118">
        <v>147293.95737174986</v>
      </c>
      <c r="H39" s="38">
        <v>0.20518591353213864</v>
      </c>
      <c r="I39" s="16"/>
      <c r="J39" s="37"/>
    </row>
    <row r="40" spans="4:16" ht="15">
      <c r="D40" s="8" t="s">
        <v>50</v>
      </c>
      <c r="E40" s="9"/>
      <c r="F40" s="9"/>
      <c r="G40" s="9"/>
      <c r="H40" s="9"/>
      <c r="P40" t="s">
        <v>58</v>
      </c>
    </row>
    <row r="43" ht="15">
      <c r="M43" t="s">
        <v>58</v>
      </c>
    </row>
    <row r="46" spans="4:8" ht="15">
      <c r="D46" s="135" t="s">
        <v>70</v>
      </c>
      <c r="E46" s="135"/>
      <c r="F46" s="135"/>
      <c r="G46" s="135"/>
      <c r="H46" s="135"/>
    </row>
    <row r="47" spans="4:8" ht="15">
      <c r="D47" s="132" t="s">
        <v>83</v>
      </c>
      <c r="E47" s="132"/>
      <c r="F47" s="36"/>
      <c r="G47" s="132" t="s">
        <v>84</v>
      </c>
      <c r="H47" s="132"/>
    </row>
    <row r="48" spans="4:14" ht="15">
      <c r="D48" s="140">
        <v>0.0866687474400701</v>
      </c>
      <c r="E48" s="140"/>
      <c r="F48" s="38"/>
      <c r="G48" s="140">
        <v>0.08659024849864141</v>
      </c>
      <c r="H48" s="140"/>
      <c r="N48" t="s">
        <v>58</v>
      </c>
    </row>
    <row r="49" spans="4:8" ht="15">
      <c r="D49" s="8" t="s">
        <v>50</v>
      </c>
      <c r="E49" s="9"/>
      <c r="F49" s="9"/>
      <c r="G49" s="9"/>
      <c r="H49" s="9"/>
    </row>
    <row r="50" ht="15">
      <c r="L50" t="s">
        <v>58</v>
      </c>
    </row>
  </sheetData>
  <sheetProtection/>
  <mergeCells count="15">
    <mergeCell ref="D48:E48"/>
    <mergeCell ref="G48:H48"/>
    <mergeCell ref="D35:H35"/>
    <mergeCell ref="D23:H23"/>
    <mergeCell ref="E24:F24"/>
    <mergeCell ref="G24:H24"/>
    <mergeCell ref="E25:F25"/>
    <mergeCell ref="G25:H25"/>
    <mergeCell ref="E26:F26"/>
    <mergeCell ref="G26:H26"/>
    <mergeCell ref="E36:F36"/>
    <mergeCell ref="G36:H36"/>
    <mergeCell ref="D46:H46"/>
    <mergeCell ref="D47:E47"/>
    <mergeCell ref="G47:H47"/>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54"/>
  <sheetViews>
    <sheetView showGridLines="0" zoomScale="90" zoomScaleNormal="90" zoomScaleSheetLayoutView="90" zoomScalePageLayoutView="0" workbookViewId="0" topLeftCell="A1">
      <selection activeCell="M33" sqref="M33"/>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58"/>
    </row>
    <row r="11" spans="4:8" ht="15">
      <c r="D11" s="135" t="s">
        <v>71</v>
      </c>
      <c r="E11" s="135"/>
      <c r="F11" s="135"/>
      <c r="G11" s="135"/>
      <c r="H11" s="135"/>
    </row>
    <row r="12" spans="4:8" ht="15">
      <c r="D12" s="132" t="s">
        <v>83</v>
      </c>
      <c r="E12" s="132"/>
      <c r="F12" s="14"/>
      <c r="G12" s="132" t="s">
        <v>84</v>
      </c>
      <c r="H12" s="132"/>
    </row>
    <row r="13" spans="4:8" ht="15">
      <c r="D13" s="140">
        <v>0.06268640405316656</v>
      </c>
      <c r="E13" s="140"/>
      <c r="F13" s="38"/>
      <c r="G13" s="140">
        <v>0.057211028167535115</v>
      </c>
      <c r="H13" s="140"/>
    </row>
    <row r="14" spans="4:8" ht="15">
      <c r="D14" s="8" t="s">
        <v>50</v>
      </c>
      <c r="E14" s="9"/>
      <c r="F14" s="9"/>
      <c r="G14" s="9"/>
      <c r="H14" s="9"/>
    </row>
    <row r="23" ht="15">
      <c r="M23" t="s">
        <v>58</v>
      </c>
    </row>
    <row r="43" spans="4:9" ht="15">
      <c r="D43" s="135" t="s">
        <v>72</v>
      </c>
      <c r="E43" s="135"/>
      <c r="F43" s="135"/>
      <c r="G43" s="135"/>
      <c r="H43" s="135"/>
      <c r="I43" s="33"/>
    </row>
    <row r="44" spans="4:11" ht="15">
      <c r="D44" s="12"/>
      <c r="E44" s="93" t="s">
        <v>83</v>
      </c>
      <c r="F44" s="93"/>
      <c r="G44" s="93" t="s">
        <v>84</v>
      </c>
      <c r="H44" s="93"/>
      <c r="I44" s="33"/>
      <c r="J44" s="33"/>
      <c r="K44" t="s">
        <v>58</v>
      </c>
    </row>
    <row r="45" spans="4:8" ht="15">
      <c r="D45" s="34" t="s">
        <v>6</v>
      </c>
      <c r="E45" s="94">
        <v>0.045576090877097804</v>
      </c>
      <c r="F45" s="94"/>
      <c r="G45" s="94">
        <v>0.03860599211861979</v>
      </c>
      <c r="H45" s="94"/>
    </row>
    <row r="46" spans="4:8" ht="15">
      <c r="D46" s="42" t="s">
        <v>7</v>
      </c>
      <c r="E46" s="94">
        <v>0.12077905487847392</v>
      </c>
      <c r="F46" s="94"/>
      <c r="G46" s="94">
        <v>0.12295683882237032</v>
      </c>
      <c r="H46" s="94"/>
    </row>
    <row r="47" spans="4:8" ht="15">
      <c r="D47" s="8" t="s">
        <v>50</v>
      </c>
      <c r="E47" s="9"/>
      <c r="F47" s="9"/>
      <c r="G47" s="9"/>
      <c r="H47" s="9"/>
    </row>
    <row r="51" spans="5:7" ht="15">
      <c r="E51" s="33"/>
      <c r="G51" s="33"/>
    </row>
    <row r="54" ht="15">
      <c r="E54" s="122"/>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2"/>
  <sheetViews>
    <sheetView showGridLines="0" zoomScale="90" zoomScaleNormal="90" zoomScaleSheetLayoutView="90" zoomScalePageLayoutView="0" workbookViewId="0" topLeftCell="A1">
      <selection activeCell="N21" sqref="N21"/>
    </sheetView>
  </sheetViews>
  <sheetFormatPr defaultColWidth="11.421875" defaultRowHeight="15"/>
  <cols>
    <col min="2" max="2" width="16.57421875" style="0" customWidth="1"/>
    <col min="3" max="3" width="27.8515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35" t="s">
        <v>73</v>
      </c>
      <c r="D2" s="135"/>
      <c r="E2" s="135"/>
      <c r="F2" s="135"/>
      <c r="G2" s="135"/>
    </row>
    <row r="3" spans="3:7" ht="15">
      <c r="C3" s="12"/>
      <c r="D3" s="132" t="s">
        <v>83</v>
      </c>
      <c r="E3" s="132"/>
      <c r="F3" s="132" t="s">
        <v>84</v>
      </c>
      <c r="G3" s="132"/>
    </row>
    <row r="4" spans="3:8" ht="15">
      <c r="C4" s="18" t="s">
        <v>4</v>
      </c>
      <c r="D4" s="130">
        <v>47863.485712440015</v>
      </c>
      <c r="E4" s="130"/>
      <c r="F4" s="130">
        <v>43561.48209776004</v>
      </c>
      <c r="G4" s="130"/>
      <c r="H4" s="106"/>
    </row>
    <row r="5" spans="3:7" ht="15">
      <c r="C5" s="39" t="s">
        <v>56</v>
      </c>
      <c r="D5" s="147">
        <v>-0.04738113873985084</v>
      </c>
      <c r="E5" s="147"/>
      <c r="F5" s="147">
        <v>-0.08988070030097825</v>
      </c>
      <c r="G5" s="147"/>
    </row>
    <row r="6" spans="3:7" ht="15">
      <c r="C6" s="39" t="s">
        <v>39</v>
      </c>
      <c r="D6" s="146" t="s">
        <v>38</v>
      </c>
      <c r="E6" s="146"/>
      <c r="F6" s="146" t="s">
        <v>38</v>
      </c>
      <c r="G6" s="146"/>
    </row>
    <row r="7" spans="3:7" ht="15">
      <c r="C7" s="8" t="s">
        <v>50</v>
      </c>
      <c r="D7" s="9"/>
      <c r="E7" s="9"/>
      <c r="F7" s="9"/>
      <c r="G7" s="9"/>
    </row>
    <row r="8" spans="3:7" ht="15">
      <c r="C8" s="8" t="s">
        <v>69</v>
      </c>
      <c r="D8" s="9"/>
      <c r="E8" s="9"/>
      <c r="F8" s="9"/>
      <c r="G8" s="9"/>
    </row>
    <row r="22" spans="2:8" ht="15">
      <c r="B22" s="135" t="s">
        <v>74</v>
      </c>
      <c r="C22" s="135"/>
      <c r="D22" s="135"/>
      <c r="E22" s="135"/>
      <c r="F22" s="135"/>
      <c r="G22" s="135"/>
      <c r="H22" s="135"/>
    </row>
    <row r="23" spans="2:8" ht="15">
      <c r="B23" s="149" t="s">
        <v>8</v>
      </c>
      <c r="C23" s="151" t="s">
        <v>83</v>
      </c>
      <c r="D23" s="152"/>
      <c r="E23" s="153"/>
      <c r="F23" s="151" t="s">
        <v>85</v>
      </c>
      <c r="G23" s="152"/>
      <c r="H23" s="152"/>
    </row>
    <row r="24" spans="2:8" ht="22.5" customHeight="1">
      <c r="B24" s="150"/>
      <c r="C24" s="121" t="s">
        <v>9</v>
      </c>
      <c r="D24" s="51" t="s">
        <v>57</v>
      </c>
      <c r="E24" s="63" t="s">
        <v>42</v>
      </c>
      <c r="F24" s="121" t="s">
        <v>9</v>
      </c>
      <c r="G24" s="51" t="s">
        <v>57</v>
      </c>
      <c r="H24" s="51" t="s">
        <v>42</v>
      </c>
    </row>
    <row r="25" spans="2:8" ht="15">
      <c r="B25" s="65" t="s">
        <v>10</v>
      </c>
      <c r="C25" s="47">
        <v>10166.526683160006</v>
      </c>
      <c r="D25" s="48">
        <v>0.02690193524463743</v>
      </c>
      <c r="E25" s="64">
        <v>-0.035207440732081784</v>
      </c>
      <c r="F25" s="47">
        <v>10040.441827019966</v>
      </c>
      <c r="G25" s="48">
        <v>-0.012401959889495866</v>
      </c>
      <c r="H25" s="48">
        <v>-0.046029441447646334</v>
      </c>
    </row>
    <row r="26" spans="2:8" ht="15">
      <c r="B26" s="65" t="s">
        <v>11</v>
      </c>
      <c r="C26" s="47">
        <v>14484.515737280004</v>
      </c>
      <c r="D26" s="48">
        <v>-0.02551224777179099</v>
      </c>
      <c r="E26" s="69">
        <v>0.2509460298753719</v>
      </c>
      <c r="F26" s="47">
        <v>14560.567784360006</v>
      </c>
      <c r="G26" s="48">
        <v>0.005250575749954866</v>
      </c>
      <c r="H26" s="48">
        <v>0.2814460385033403</v>
      </c>
    </row>
    <row r="27" spans="2:12" ht="15">
      <c r="B27" s="65" t="s">
        <v>12</v>
      </c>
      <c r="C27" s="47">
        <v>9148.240582380002</v>
      </c>
      <c r="D27" s="52">
        <v>0.056504894587945824</v>
      </c>
      <c r="E27" s="64">
        <v>0.943965412247764</v>
      </c>
      <c r="F27" s="47">
        <v>10042.632343290003</v>
      </c>
      <c r="G27" s="48">
        <v>0.09776653257596296</v>
      </c>
      <c r="H27" s="48">
        <v>1.1379788059978242</v>
      </c>
      <c r="L27" t="s">
        <v>58</v>
      </c>
    </row>
    <row r="28" spans="2:8" ht="15">
      <c r="B28" s="65" t="s">
        <v>13</v>
      </c>
      <c r="C28" s="47">
        <v>6676.044498590004</v>
      </c>
      <c r="D28" s="52">
        <v>0.09277220564059166</v>
      </c>
      <c r="E28" s="64">
        <v>-0.2288750537341267</v>
      </c>
      <c r="F28" s="47">
        <v>7916.180268470001</v>
      </c>
      <c r="G28" s="48">
        <v>0.18575906289149452</v>
      </c>
      <c r="H28" s="52">
        <v>0.00506134052015544</v>
      </c>
    </row>
    <row r="29" spans="2:8" ht="15">
      <c r="B29" s="65" t="s">
        <v>14</v>
      </c>
      <c r="C29" s="47">
        <v>46917.82893458</v>
      </c>
      <c r="D29" s="48">
        <v>-0.023796995899255276</v>
      </c>
      <c r="E29" s="64">
        <v>0.03657866260911366</v>
      </c>
      <c r="F29" s="47">
        <v>45775.730165799934</v>
      </c>
      <c r="G29" s="48">
        <v>-0.024342532353160556</v>
      </c>
      <c r="H29" s="48">
        <v>0.029998347967025864</v>
      </c>
    </row>
    <row r="30" spans="2:8" ht="15">
      <c r="B30" s="65" t="s">
        <v>15</v>
      </c>
      <c r="C30" s="47">
        <v>63845.96714586996</v>
      </c>
      <c r="D30" s="52">
        <v>0.038360174253141775</v>
      </c>
      <c r="E30" s="69">
        <v>0.03147487002292242</v>
      </c>
      <c r="F30" s="47">
        <v>66449.74979562998</v>
      </c>
      <c r="G30" s="48">
        <v>0.04078225714415308</v>
      </c>
      <c r="H30" s="52">
        <v>0.029677157588602333</v>
      </c>
    </row>
    <row r="31" spans="2:8" ht="15">
      <c r="B31" s="65" t="s">
        <v>16</v>
      </c>
      <c r="C31" s="47">
        <v>69671.49635125996</v>
      </c>
      <c r="D31" s="52">
        <v>0.01069753639459189</v>
      </c>
      <c r="E31" s="64">
        <v>0.13224977248772568</v>
      </c>
      <c r="F31" s="47">
        <v>66743.73788559996</v>
      </c>
      <c r="G31" s="48">
        <v>-0.04202232791010038</v>
      </c>
      <c r="H31" s="48">
        <v>0.028875879065011118</v>
      </c>
    </row>
    <row r="32" spans="2:8" ht="15">
      <c r="B32" s="65" t="s">
        <v>17</v>
      </c>
      <c r="C32" s="47">
        <v>87562.74025103022</v>
      </c>
      <c r="D32" s="52">
        <v>0.06598192382291958</v>
      </c>
      <c r="E32" s="64">
        <v>-0.0050941373600596656</v>
      </c>
      <c r="F32" s="47">
        <v>84731.0452966899</v>
      </c>
      <c r="G32" s="48">
        <v>-0.03233903994121519</v>
      </c>
      <c r="H32" s="48">
        <v>-0.05488893357005639</v>
      </c>
    </row>
    <row r="33" spans="2:11" ht="15">
      <c r="B33" s="65" t="s">
        <v>18</v>
      </c>
      <c r="C33" s="47">
        <v>101625.93332858944</v>
      </c>
      <c r="D33" s="48">
        <v>-0.0022303894575561594</v>
      </c>
      <c r="E33" s="64">
        <v>-0.11681840694172284</v>
      </c>
      <c r="F33" s="47">
        <v>102900.95294</v>
      </c>
      <c r="G33" s="48">
        <v>0.012546203214567427</v>
      </c>
      <c r="H33" s="48">
        <v>-0.06005760256080936</v>
      </c>
      <c r="K33" t="s">
        <v>58</v>
      </c>
    </row>
    <row r="34" spans="2:8" ht="15">
      <c r="B34" s="65" t="s">
        <v>40</v>
      </c>
      <c r="C34" s="47">
        <v>90896.53517404987</v>
      </c>
      <c r="D34" s="48">
        <v>-0.008253286646286028</v>
      </c>
      <c r="E34" s="69">
        <v>0.06601757753142085</v>
      </c>
      <c r="F34" s="47">
        <v>88988.65004846011</v>
      </c>
      <c r="G34" s="48">
        <v>-0.020989635324784574</v>
      </c>
      <c r="H34" s="48">
        <v>0.03570036543256712</v>
      </c>
    </row>
    <row r="35" spans="2:8" ht="15">
      <c r="B35" s="65" t="s">
        <v>19</v>
      </c>
      <c r="C35" s="47">
        <v>99281.44903799018</v>
      </c>
      <c r="D35" s="52">
        <v>0.010805943956148676</v>
      </c>
      <c r="E35" s="64">
        <v>0.16058132159531435</v>
      </c>
      <c r="F35" s="47">
        <v>101080.59799439988</v>
      </c>
      <c r="G35" s="52">
        <v>0.0181217032370393</v>
      </c>
      <c r="H35" s="48">
        <v>0.1358424774247366</v>
      </c>
    </row>
    <row r="36" spans="2:8" ht="15">
      <c r="B36" s="65" t="s">
        <v>20</v>
      </c>
      <c r="C36" s="47">
        <v>28422.95509740998</v>
      </c>
      <c r="D36" s="52">
        <v>0.009593770172832052</v>
      </c>
      <c r="E36" s="64">
        <v>-0.006728967886992122</v>
      </c>
      <c r="F36" s="47">
        <v>28705.887078449952</v>
      </c>
      <c r="G36" s="52">
        <v>0.009954347817470744</v>
      </c>
      <c r="H36" s="48">
        <v>-0.003127304511413752</v>
      </c>
    </row>
    <row r="37" spans="2:8" ht="15">
      <c r="B37" s="65" t="s">
        <v>21</v>
      </c>
      <c r="C37" s="47">
        <v>74707.6714333799</v>
      </c>
      <c r="D37" s="48">
        <v>-0.02410713645641965</v>
      </c>
      <c r="E37" s="64">
        <v>0.041957945501951484</v>
      </c>
      <c r="F37" s="47">
        <v>77808.40338522992</v>
      </c>
      <c r="G37" s="48">
        <v>0.041504866800929185</v>
      </c>
      <c r="H37" s="48">
        <v>0.12076452996979488</v>
      </c>
    </row>
    <row r="38" spans="2:8" ht="15">
      <c r="B38" s="65" t="s">
        <v>22</v>
      </c>
      <c r="C38" s="47">
        <v>5505.029560230001</v>
      </c>
      <c r="D38" s="48">
        <v>-0.011354124363398742</v>
      </c>
      <c r="E38" s="64">
        <v>-0.14349461896102308</v>
      </c>
      <c r="F38" s="47">
        <v>5991.11450266</v>
      </c>
      <c r="G38" s="52">
        <v>0.0882983346613837</v>
      </c>
      <c r="H38" s="48">
        <v>-0.09475610847541215</v>
      </c>
    </row>
    <row r="39" spans="2:8" ht="15">
      <c r="B39" s="65" t="s">
        <v>23</v>
      </c>
      <c r="C39" s="47">
        <v>6762.124999610001</v>
      </c>
      <c r="D39" s="48">
        <v>-0.06224859716942204</v>
      </c>
      <c r="E39" s="64">
        <v>-0.17361054803784964</v>
      </c>
      <c r="F39" s="47">
        <v>6120.397516659999</v>
      </c>
      <c r="G39" s="48">
        <v>-0.09490026921818408</v>
      </c>
      <c r="H39" s="48">
        <v>-0.1821961598362285</v>
      </c>
    </row>
    <row r="40" spans="2:8" ht="15">
      <c r="B40" s="66" t="s">
        <v>24</v>
      </c>
      <c r="C40" s="49">
        <v>715675.0588154182</v>
      </c>
      <c r="D40" s="53">
        <v>0.008889231655172605</v>
      </c>
      <c r="E40" s="125">
        <v>0.03273589855456824</v>
      </c>
      <c r="F40" s="49">
        <v>717856.0888327231</v>
      </c>
      <c r="G40" s="53">
        <v>0.003047514357863697</v>
      </c>
      <c r="H40" s="126">
        <v>0.033374252861462075</v>
      </c>
    </row>
    <row r="41" spans="2:8" ht="15">
      <c r="B41" s="154" t="s">
        <v>50</v>
      </c>
      <c r="C41" s="154"/>
      <c r="D41" s="154"/>
      <c r="E41" s="154"/>
      <c r="F41" s="154"/>
      <c r="G41" s="154"/>
      <c r="H41" s="154"/>
    </row>
    <row r="42" spans="2:8" ht="15">
      <c r="B42" s="148" t="s">
        <v>25</v>
      </c>
      <c r="C42" s="148"/>
      <c r="D42" s="148"/>
      <c r="E42" s="148"/>
      <c r="F42" s="148"/>
      <c r="G42" s="148"/>
      <c r="H42" s="148"/>
    </row>
  </sheetData>
  <sheetProtection/>
  <mergeCells count="15">
    <mergeCell ref="B42:H42"/>
    <mergeCell ref="B22:H22"/>
    <mergeCell ref="B23:B24"/>
    <mergeCell ref="C23:E23"/>
    <mergeCell ref="F23:H23"/>
    <mergeCell ref="B41:H41"/>
    <mergeCell ref="F6:G6"/>
    <mergeCell ref="C2:G2"/>
    <mergeCell ref="F3:G3"/>
    <mergeCell ref="F4:G4"/>
    <mergeCell ref="F5:G5"/>
    <mergeCell ref="D6:E6"/>
    <mergeCell ref="D3:E3"/>
    <mergeCell ref="D4:E4"/>
    <mergeCell ref="D5:E5"/>
  </mergeCells>
  <conditionalFormatting sqref="G25:H40">
    <cfRule type="cellIs" priority="1" dxfId="22" operator="lessThan">
      <formula>0</formula>
    </cfRule>
    <cfRule type="cellIs" priority="2" dxfId="23" operator="greaterThan">
      <formula>0</formula>
    </cfRule>
  </conditionalFormatting>
  <conditionalFormatting sqref="D25:E40">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90" zoomScaleNormal="90" zoomScaleSheetLayoutView="90" zoomScalePageLayoutView="0" workbookViewId="0" topLeftCell="A4">
      <selection activeCell="N26" sqref="N26"/>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35" t="s">
        <v>75</v>
      </c>
      <c r="D11" s="135"/>
      <c r="E11" s="135"/>
      <c r="F11" s="135"/>
      <c r="G11" s="135"/>
      <c r="H11" s="135"/>
      <c r="I11" s="135"/>
    </row>
    <row r="12" spans="3:9" ht="24.75" customHeight="1">
      <c r="C12" s="149" t="s">
        <v>8</v>
      </c>
      <c r="D12" s="155" t="s">
        <v>83</v>
      </c>
      <c r="E12" s="156"/>
      <c r="F12" s="157"/>
      <c r="G12" s="156" t="s">
        <v>85</v>
      </c>
      <c r="H12" s="156"/>
      <c r="I12" s="156"/>
    </row>
    <row r="13" spans="3:9" ht="36">
      <c r="C13" s="150"/>
      <c r="D13" s="67" t="s">
        <v>26</v>
      </c>
      <c r="E13" s="51" t="s">
        <v>41</v>
      </c>
      <c r="F13" s="63" t="s">
        <v>27</v>
      </c>
      <c r="G13" s="51" t="s">
        <v>26</v>
      </c>
      <c r="H13" s="51" t="s">
        <v>41</v>
      </c>
      <c r="I13" s="51" t="s">
        <v>27</v>
      </c>
    </row>
    <row r="14" spans="3:9" ht="19.5" customHeight="1">
      <c r="C14" s="65" t="s">
        <v>10</v>
      </c>
      <c r="D14" s="68">
        <v>19.7133793</v>
      </c>
      <c r="E14" s="52">
        <v>0.04270498341698511</v>
      </c>
      <c r="F14" s="69">
        <v>0.0019352949841277512</v>
      </c>
      <c r="G14" s="47">
        <v>57.432173090000006</v>
      </c>
      <c r="H14" s="48">
        <v>0.04814410880016377</v>
      </c>
      <c r="I14" s="48">
        <v>0.005687550972548734</v>
      </c>
    </row>
    <row r="15" spans="3:9" ht="19.5" customHeight="1">
      <c r="C15" s="65" t="s">
        <v>11</v>
      </c>
      <c r="D15" s="68">
        <v>71.9310312</v>
      </c>
      <c r="E15" s="52">
        <v>0.06515493142091218</v>
      </c>
      <c r="F15" s="69">
        <v>0.004941524009537604</v>
      </c>
      <c r="G15" s="47">
        <v>70.91224946</v>
      </c>
      <c r="H15" s="48">
        <v>0.06453987483787114</v>
      </c>
      <c r="I15" s="48">
        <v>0.004846553410597529</v>
      </c>
    </row>
    <row r="16" spans="3:9" ht="19.5" customHeight="1">
      <c r="C16" s="65" t="s">
        <v>12</v>
      </c>
      <c r="D16" s="68">
        <v>682.38916692</v>
      </c>
      <c r="E16" s="52">
        <v>0.0865470859550919</v>
      </c>
      <c r="F16" s="69">
        <v>0.06941459340065066</v>
      </c>
      <c r="G16" s="47">
        <v>676.0692333</v>
      </c>
      <c r="H16" s="48">
        <v>0.08270200441114436</v>
      </c>
      <c r="I16" s="48">
        <v>0.06307379942142968</v>
      </c>
    </row>
    <row r="17" spans="3:9" ht="19.5" customHeight="1">
      <c r="C17" s="65" t="s">
        <v>13</v>
      </c>
      <c r="D17" s="68">
        <v>392.17184691</v>
      </c>
      <c r="E17" s="52">
        <v>0.0660975124448642</v>
      </c>
      <c r="F17" s="69">
        <v>0.055483848787350305</v>
      </c>
      <c r="G17" s="47">
        <v>664.29892762</v>
      </c>
      <c r="H17" s="48">
        <v>0.06634332519642704</v>
      </c>
      <c r="I17" s="48">
        <v>0.07741979351487867</v>
      </c>
    </row>
    <row r="18" spans="3:9" ht="19.5" customHeight="1">
      <c r="C18" s="65" t="s">
        <v>14</v>
      </c>
      <c r="D18" s="68">
        <v>1827.7566089699997</v>
      </c>
      <c r="E18" s="52">
        <v>0.0644193476245317</v>
      </c>
      <c r="F18" s="69">
        <v>0.03749583861982858</v>
      </c>
      <c r="G18" s="47">
        <v>2266.1023622200005</v>
      </c>
      <c r="H18" s="48">
        <v>0.06887634996319032</v>
      </c>
      <c r="I18" s="48">
        <v>0.04716935726584364</v>
      </c>
    </row>
    <row r="19" spans="3:9" ht="19.5" customHeight="1">
      <c r="C19" s="65" t="s">
        <v>15</v>
      </c>
      <c r="D19" s="68">
        <v>2997.5477435600005</v>
      </c>
      <c r="E19" s="52">
        <v>0.06224423683245409</v>
      </c>
      <c r="F19" s="69">
        <v>0.044844256746797824</v>
      </c>
      <c r="G19" s="47">
        <v>2570.62329408</v>
      </c>
      <c r="H19" s="48">
        <v>0.057972066812188985</v>
      </c>
      <c r="I19" s="48">
        <v>0.03724441319288154</v>
      </c>
    </row>
    <row r="20" spans="3:9" ht="19.5" customHeight="1">
      <c r="C20" s="65" t="s">
        <v>16</v>
      </c>
      <c r="D20" s="68">
        <v>4128.427820870001</v>
      </c>
      <c r="E20" s="52">
        <v>0.05732921531678045</v>
      </c>
      <c r="F20" s="69">
        <v>0.05594081385830303</v>
      </c>
      <c r="G20" s="47">
        <v>5464.50770978</v>
      </c>
      <c r="H20" s="48">
        <v>0.06065355521343929</v>
      </c>
      <c r="I20" s="48">
        <v>0.07567705965881592</v>
      </c>
    </row>
    <row r="21" spans="3:9" ht="19.5" customHeight="1">
      <c r="C21" s="65" t="s">
        <v>17</v>
      </c>
      <c r="D21" s="68">
        <v>5657.35006046</v>
      </c>
      <c r="E21" s="52">
        <v>0.06870844810803742</v>
      </c>
      <c r="F21" s="69">
        <v>0.06068809890181667</v>
      </c>
      <c r="G21" s="47">
        <v>4986.236288259999</v>
      </c>
      <c r="H21" s="48">
        <v>0.06410257239507591</v>
      </c>
      <c r="I21" s="48">
        <v>0.05557721099182793</v>
      </c>
    </row>
    <row r="22" spans="3:9" ht="19.5" customHeight="1">
      <c r="C22" s="65" t="s">
        <v>18</v>
      </c>
      <c r="D22" s="68">
        <v>9460.541772110004</v>
      </c>
      <c r="E22" s="52">
        <v>0.05933860171492607</v>
      </c>
      <c r="F22" s="69">
        <v>0.08516375880622785</v>
      </c>
      <c r="G22" s="47">
        <v>8768.840034599996</v>
      </c>
      <c r="H22" s="48">
        <v>0.05737639321301115</v>
      </c>
      <c r="I22" s="48">
        <v>0.07852472724288585</v>
      </c>
    </row>
    <row r="23" spans="3:9" ht="19.5" customHeight="1">
      <c r="C23" s="65" t="s">
        <v>40</v>
      </c>
      <c r="D23" s="68">
        <v>9076.146919680004</v>
      </c>
      <c r="E23" s="52">
        <v>0.07214310836848298</v>
      </c>
      <c r="F23" s="69">
        <v>0.09078627010497346</v>
      </c>
      <c r="G23" s="47">
        <v>7789.93235719</v>
      </c>
      <c r="H23" s="48">
        <v>0.07118985669232389</v>
      </c>
      <c r="I23" s="48">
        <v>0.08049231724162152</v>
      </c>
    </row>
    <row r="24" spans="3:9" ht="19.5" customHeight="1">
      <c r="C24" s="65" t="s">
        <v>19</v>
      </c>
      <c r="D24" s="68">
        <v>8371.815375729999</v>
      </c>
      <c r="E24" s="52">
        <v>0.06329362747553845</v>
      </c>
      <c r="F24" s="69">
        <v>0.07776647945905696</v>
      </c>
      <c r="G24" s="47">
        <v>6324.66331952</v>
      </c>
      <c r="H24" s="48">
        <v>0.06056863661716604</v>
      </c>
      <c r="I24" s="48">
        <v>0.05888597301611252</v>
      </c>
    </row>
    <row r="25" spans="3:9" ht="19.5" customHeight="1">
      <c r="C25" s="65" t="s">
        <v>20</v>
      </c>
      <c r="D25" s="68">
        <v>1408.72006739</v>
      </c>
      <c r="E25" s="52">
        <v>0.037162684943826324</v>
      </c>
      <c r="F25" s="69">
        <v>0.04722229172876706</v>
      </c>
      <c r="G25" s="47">
        <v>767.41012941</v>
      </c>
      <c r="H25" s="48">
        <v>0.034192252700899414</v>
      </c>
      <c r="I25" s="48">
        <v>0.02603747127434886</v>
      </c>
    </row>
    <row r="26" spans="3:9" ht="19.5" customHeight="1">
      <c r="C26" s="65" t="s">
        <v>21</v>
      </c>
      <c r="D26" s="68">
        <v>3316.8517114400006</v>
      </c>
      <c r="E26" s="52">
        <v>0.04660253790132557</v>
      </c>
      <c r="F26" s="69">
        <v>0.042510374658537194</v>
      </c>
      <c r="G26" s="47">
        <v>2531.62741494</v>
      </c>
      <c r="H26" s="48">
        <v>0.0504211265989136</v>
      </c>
      <c r="I26" s="48">
        <v>0.031511407074723774</v>
      </c>
    </row>
    <row r="27" spans="3:9" ht="19.5" customHeight="1">
      <c r="C27" s="65" t="s">
        <v>22</v>
      </c>
      <c r="D27" s="68">
        <v>452.12220790000003</v>
      </c>
      <c r="E27" s="52">
        <v>0.027718172821036557</v>
      </c>
      <c r="F27" s="69">
        <v>0.07589570074725911</v>
      </c>
      <c r="G27" s="47">
        <v>452.50191463</v>
      </c>
      <c r="H27" s="48">
        <v>0.027845013339513995</v>
      </c>
      <c r="I27" s="48">
        <v>0.0702248373158608</v>
      </c>
    </row>
    <row r="28" spans="3:9" ht="19.5" customHeight="1">
      <c r="C28" s="65" t="s">
        <v>23</v>
      </c>
      <c r="D28" s="68">
        <v>0</v>
      </c>
      <c r="E28" s="52">
        <v>0.019941045721889164</v>
      </c>
      <c r="F28" s="69">
        <v>0</v>
      </c>
      <c r="G28" s="47">
        <v>170.32468966</v>
      </c>
      <c r="H28" s="48">
        <v>0.038809532563405656</v>
      </c>
      <c r="I28" s="48">
        <v>0.027075538240884742</v>
      </c>
    </row>
    <row r="29" spans="3:9" ht="15">
      <c r="C29" s="66" t="s">
        <v>24</v>
      </c>
      <c r="D29" s="70">
        <v>47863.485712440015</v>
      </c>
      <c r="E29" s="53">
        <v>0.060414265428712026</v>
      </c>
      <c r="F29" s="71">
        <v>0.06268640405316656</v>
      </c>
      <c r="G29" s="49">
        <v>43561.48209776004</v>
      </c>
      <c r="H29" s="50">
        <v>0.061151846499225546</v>
      </c>
      <c r="I29" s="50">
        <v>0.057211028167535115</v>
      </c>
    </row>
    <row r="30" spans="3:9" ht="15">
      <c r="C30" s="158" t="s">
        <v>50</v>
      </c>
      <c r="D30" s="158"/>
      <c r="E30" s="158"/>
      <c r="F30" s="158"/>
      <c r="G30" s="158"/>
      <c r="H30" s="158"/>
      <c r="I30" s="158"/>
    </row>
    <row r="31" spans="3:9" ht="15">
      <c r="C31" s="148" t="s">
        <v>25</v>
      </c>
      <c r="D31" s="148"/>
      <c r="E31" s="148"/>
      <c r="F31" s="148"/>
      <c r="G31" s="148"/>
      <c r="H31" s="148"/>
      <c r="I31" s="148"/>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22">
      <selection activeCell="J28" sqref="J28"/>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24" customHeight="1">
      <c r="B2" s="160" t="s">
        <v>76</v>
      </c>
      <c r="C2" s="160"/>
      <c r="D2" s="160"/>
      <c r="E2" s="160"/>
      <c r="F2" s="160"/>
    </row>
    <row r="3" spans="2:6" ht="15">
      <c r="B3" s="149" t="s">
        <v>8</v>
      </c>
      <c r="C3" s="151" t="s">
        <v>83</v>
      </c>
      <c r="D3" s="153"/>
      <c r="E3" s="152" t="s">
        <v>85</v>
      </c>
      <c r="F3" s="152"/>
    </row>
    <row r="4" spans="2:6" ht="34.5" customHeight="1">
      <c r="B4" s="150"/>
      <c r="C4" s="72" t="s">
        <v>28</v>
      </c>
      <c r="D4" s="73" t="s">
        <v>29</v>
      </c>
      <c r="E4" s="55" t="s">
        <v>28</v>
      </c>
      <c r="F4" s="55" t="s">
        <v>29</v>
      </c>
    </row>
    <row r="5" spans="2:7" ht="15">
      <c r="B5" s="65" t="s">
        <v>10</v>
      </c>
      <c r="C5" s="74">
        <v>0</v>
      </c>
      <c r="D5" s="75">
        <v>0.006204447302942625</v>
      </c>
      <c r="E5" s="54">
        <v>0</v>
      </c>
      <c r="F5" s="54">
        <v>0.01721537793426377</v>
      </c>
      <c r="G5" s="33"/>
    </row>
    <row r="6" spans="2:7" ht="15">
      <c r="B6" s="65" t="s">
        <v>11</v>
      </c>
      <c r="C6" s="74">
        <v>0.005702086990114678</v>
      </c>
      <c r="D6" s="75">
        <v>0</v>
      </c>
      <c r="E6" s="54">
        <v>0.0055296353890334484</v>
      </c>
      <c r="F6" s="54">
        <v>0</v>
      </c>
      <c r="G6" s="33"/>
    </row>
    <row r="7" spans="2:7" ht="15">
      <c r="B7" s="65" t="s">
        <v>12</v>
      </c>
      <c r="C7" s="74">
        <v>0.0724300235150288</v>
      </c>
      <c r="D7" s="75">
        <v>0</v>
      </c>
      <c r="E7" s="54">
        <v>0.06553531985803618</v>
      </c>
      <c r="F7" s="54">
        <v>0</v>
      </c>
      <c r="G7" s="33"/>
    </row>
    <row r="8" spans="2:7" ht="15">
      <c r="B8" s="65" t="s">
        <v>13</v>
      </c>
      <c r="C8" s="74">
        <v>0.047447397760703454</v>
      </c>
      <c r="D8" s="75">
        <v>0.08906190223793631</v>
      </c>
      <c r="E8" s="54">
        <v>0.05694006260865017</v>
      </c>
      <c r="F8" s="54">
        <v>0.15098809233456378</v>
      </c>
      <c r="G8" s="33"/>
    </row>
    <row r="9" spans="2:7" ht="15">
      <c r="B9" s="65" t="s">
        <v>14</v>
      </c>
      <c r="C9" s="74">
        <v>0.03057753096945769</v>
      </c>
      <c r="D9" s="75">
        <v>0.05676935744082077</v>
      </c>
      <c r="E9" s="54">
        <v>0.048035819936947693</v>
      </c>
      <c r="F9" s="54">
        <v>0.04440881231692698</v>
      </c>
      <c r="G9" s="33"/>
    </row>
    <row r="10" spans="2:7" ht="15">
      <c r="B10" s="65" t="s">
        <v>15</v>
      </c>
      <c r="C10" s="74">
        <v>0.023112935434774842</v>
      </c>
      <c r="D10" s="75">
        <v>0.10827640065151739</v>
      </c>
      <c r="E10" s="54">
        <v>0.015038173032175977</v>
      </c>
      <c r="F10" s="54">
        <v>0.09996336642331433</v>
      </c>
      <c r="G10" s="33"/>
    </row>
    <row r="11" spans="2:7" ht="15">
      <c r="B11" s="65" t="s">
        <v>16</v>
      </c>
      <c r="C11" s="74">
        <v>0.03678118433135738</v>
      </c>
      <c r="D11" s="75">
        <v>0.11177300070771345</v>
      </c>
      <c r="E11" s="54">
        <v>0.03469425225865052</v>
      </c>
      <c r="F11" s="54">
        <v>0.19530788907492777</v>
      </c>
      <c r="G11" s="33"/>
    </row>
    <row r="12" spans="2:7" ht="15">
      <c r="B12" s="65" t="s">
        <v>17</v>
      </c>
      <c r="C12" s="74">
        <v>0.03265593605292112</v>
      </c>
      <c r="D12" s="75">
        <v>0.15169623732245338</v>
      </c>
      <c r="E12" s="54">
        <v>0.03537016247732362</v>
      </c>
      <c r="F12" s="54">
        <v>0.11912880756435307</v>
      </c>
      <c r="G12" s="33"/>
    </row>
    <row r="13" spans="2:7" ht="15">
      <c r="B13" s="65" t="s">
        <v>18</v>
      </c>
      <c r="C13" s="74">
        <v>0.061740919743919785</v>
      </c>
      <c r="D13" s="75">
        <v>0.1708476554075267</v>
      </c>
      <c r="E13" s="54">
        <v>0.053183828876663446</v>
      </c>
      <c r="F13" s="54">
        <v>0.18511898559378379</v>
      </c>
      <c r="G13" s="33"/>
    </row>
    <row r="14" spans="2:7" ht="15">
      <c r="B14" s="65" t="s">
        <v>40</v>
      </c>
      <c r="C14" s="74">
        <v>0.06040104442368099</v>
      </c>
      <c r="D14" s="75">
        <v>0.23240763586345348</v>
      </c>
      <c r="E14" s="54">
        <v>0.04654041301870889</v>
      </c>
      <c r="F14" s="54">
        <v>0.2538456101378189</v>
      </c>
      <c r="G14" s="33"/>
    </row>
    <row r="15" spans="2:7" ht="15">
      <c r="B15" s="65" t="s">
        <v>19</v>
      </c>
      <c r="C15" s="74">
        <v>0.07884693118141331</v>
      </c>
      <c r="D15" s="75">
        <v>0.07557764136691834</v>
      </c>
      <c r="E15" s="54">
        <v>0.05426883666936596</v>
      </c>
      <c r="F15" s="54">
        <v>0.06834955034734311</v>
      </c>
      <c r="G15" s="33"/>
    </row>
    <row r="16" spans="2:7" ht="15">
      <c r="B16" s="65" t="s">
        <v>20</v>
      </c>
      <c r="C16" s="74">
        <v>0.014936307967859533</v>
      </c>
      <c r="D16" s="75">
        <v>0.14317760496816667</v>
      </c>
      <c r="E16" s="54">
        <v>0.002546377838720256</v>
      </c>
      <c r="F16" s="54">
        <v>0.10142659409977538</v>
      </c>
      <c r="G16" s="33"/>
    </row>
    <row r="17" spans="2:7" ht="15">
      <c r="B17" s="65" t="s">
        <v>21</v>
      </c>
      <c r="C17" s="74">
        <v>0.03665995011889216</v>
      </c>
      <c r="D17" s="75">
        <v>0.08137117989122544</v>
      </c>
      <c r="E17" s="54">
        <v>0.026704617607477797</v>
      </c>
      <c r="F17" s="54">
        <v>0.06491077095821463</v>
      </c>
      <c r="G17" s="33"/>
    </row>
    <row r="18" spans="2:7" ht="15">
      <c r="B18" s="65" t="s">
        <v>22</v>
      </c>
      <c r="C18" s="74">
        <v>0.07563186402005133</v>
      </c>
      <c r="D18" s="75">
        <v>0.07800475710899267</v>
      </c>
      <c r="E18" s="54">
        <v>0.07107944370404146</v>
      </c>
      <c r="F18" s="54">
        <v>0.06427460658969746</v>
      </c>
      <c r="G18" s="33"/>
    </row>
    <row r="19" spans="2:7" ht="15">
      <c r="B19" s="65" t="s">
        <v>23</v>
      </c>
      <c r="C19" s="74">
        <v>0</v>
      </c>
      <c r="D19" s="75">
        <v>0</v>
      </c>
      <c r="E19" s="54">
        <v>0.0294085441621443</v>
      </c>
      <c r="F19" s="54">
        <v>0</v>
      </c>
      <c r="G19" s="33"/>
    </row>
    <row r="20" spans="2:7" ht="15">
      <c r="B20" s="66" t="s">
        <v>24</v>
      </c>
      <c r="C20" s="76">
        <v>0.045576090877097804</v>
      </c>
      <c r="D20" s="77">
        <v>0.12077905487847392</v>
      </c>
      <c r="E20" s="56">
        <v>0.03860599211861979</v>
      </c>
      <c r="F20" s="56">
        <v>0.12295683882237032</v>
      </c>
      <c r="G20" s="33"/>
    </row>
    <row r="21" spans="2:6" ht="15">
      <c r="B21" s="158" t="s">
        <v>50</v>
      </c>
      <c r="C21" s="158"/>
      <c r="D21" s="158"/>
      <c r="E21" s="158"/>
      <c r="F21" s="158"/>
    </row>
    <row r="22" spans="2:6" ht="15">
      <c r="B22" s="159" t="s">
        <v>25</v>
      </c>
      <c r="C22" s="159"/>
      <c r="D22" s="159"/>
      <c r="E22" s="159"/>
      <c r="F22" s="159"/>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1">
      <selection activeCell="K19" sqref="K19"/>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29.25" customHeight="1">
      <c r="D9" s="160" t="s">
        <v>77</v>
      </c>
      <c r="E9" s="160"/>
      <c r="F9" s="160"/>
    </row>
    <row r="10" spans="4:6" ht="15">
      <c r="D10" s="149" t="s">
        <v>8</v>
      </c>
      <c r="E10" s="161" t="s">
        <v>83</v>
      </c>
      <c r="F10" s="156" t="s">
        <v>85</v>
      </c>
    </row>
    <row r="11" spans="4:6" ht="15">
      <c r="D11" s="150"/>
      <c r="E11" s="162"/>
      <c r="F11" s="163"/>
    </row>
    <row r="12" spans="4:6" ht="15">
      <c r="D12" s="78" t="s">
        <v>10</v>
      </c>
      <c r="E12" s="79">
        <v>0.1356736589368142</v>
      </c>
      <c r="F12" s="80">
        <v>0.13543511160153893</v>
      </c>
    </row>
    <row r="13" spans="4:6" ht="15">
      <c r="D13" s="65" t="s">
        <v>11</v>
      </c>
      <c r="E13" s="79">
        <v>0.08383622511693421</v>
      </c>
      <c r="F13" s="80">
        <v>0.08401494020543905</v>
      </c>
    </row>
    <row r="14" spans="4:6" ht="15">
      <c r="D14" s="65" t="s">
        <v>12</v>
      </c>
      <c r="E14" s="79">
        <v>0.03371447090371663</v>
      </c>
      <c r="F14" s="80">
        <v>0.03681790645770773</v>
      </c>
    </row>
    <row r="15" spans="4:6" ht="15">
      <c r="D15" s="65" t="s">
        <v>13</v>
      </c>
      <c r="E15" s="79">
        <v>0.04924544981544266</v>
      </c>
      <c r="F15" s="80">
        <v>0.05778967091742973</v>
      </c>
    </row>
    <row r="16" spans="4:6" ht="15">
      <c r="D16" s="65" t="s">
        <v>14</v>
      </c>
      <c r="E16" s="79">
        <v>0.1328303834459376</v>
      </c>
      <c r="F16" s="80">
        <v>0.13055396533812674</v>
      </c>
    </row>
    <row r="17" spans="4:6" ht="15">
      <c r="D17" s="65" t="s">
        <v>15</v>
      </c>
      <c r="E17" s="79">
        <v>0.07705567582192124</v>
      </c>
      <c r="F17" s="80">
        <v>0.07860673442704454</v>
      </c>
    </row>
    <row r="18" spans="4:6" ht="15">
      <c r="D18" s="65" t="s">
        <v>16</v>
      </c>
      <c r="E18" s="79">
        <v>0.020302328656308925</v>
      </c>
      <c r="F18" s="80">
        <v>0.01949934181053411</v>
      </c>
    </row>
    <row r="19" spans="4:6" ht="15">
      <c r="D19" s="65" t="s">
        <v>17</v>
      </c>
      <c r="E19" s="79">
        <v>0.21010544047999644</v>
      </c>
      <c r="F19" s="80">
        <v>0.2019045714644445</v>
      </c>
    </row>
    <row r="20" spans="4:6" ht="15">
      <c r="D20" s="65" t="s">
        <v>18</v>
      </c>
      <c r="E20" s="79">
        <v>0.21977862025970646</v>
      </c>
      <c r="F20" s="80">
        <v>0.22109890996141524</v>
      </c>
    </row>
    <row r="21" spans="4:6" ht="15">
      <c r="D21" s="65" t="s">
        <v>40</v>
      </c>
      <c r="E21" s="79">
        <v>0.1006271605041833</v>
      </c>
      <c r="F21" s="80">
        <v>0.09785332851757544</v>
      </c>
    </row>
    <row r="22" spans="4:6" ht="15">
      <c r="D22" s="65" t="s">
        <v>19</v>
      </c>
      <c r="E22" s="79">
        <v>0.21418688971680988</v>
      </c>
      <c r="F22" s="80">
        <v>0.21304314651393763</v>
      </c>
    </row>
    <row r="23" spans="4:6" ht="15">
      <c r="D23" s="65" t="s">
        <v>20</v>
      </c>
      <c r="E23" s="79">
        <v>0.14976353220497832</v>
      </c>
      <c r="F23" s="80">
        <v>0.14965394550276148</v>
      </c>
    </row>
    <row r="24" spans="4:6" ht="15">
      <c r="D24" s="65" t="s">
        <v>21</v>
      </c>
      <c r="E24" s="79">
        <v>0.18265189212749336</v>
      </c>
      <c r="F24" s="80">
        <v>0.18984176278319365</v>
      </c>
    </row>
    <row r="25" spans="4:6" ht="15">
      <c r="D25" s="65" t="s">
        <v>30</v>
      </c>
      <c r="E25" s="79">
        <v>0.08756092813857973</v>
      </c>
      <c r="F25" s="80">
        <v>0.09531645132428405</v>
      </c>
    </row>
    <row r="26" spans="4:6" ht="15">
      <c r="D26" s="65" t="s">
        <v>23</v>
      </c>
      <c r="E26" s="79">
        <v>0.08263514551149058</v>
      </c>
      <c r="F26" s="80">
        <v>0.07577884363404258</v>
      </c>
    </row>
    <row r="27" spans="4:6" ht="15">
      <c r="D27" s="66" t="s">
        <v>24</v>
      </c>
      <c r="E27" s="127">
        <v>0.0866687474400701</v>
      </c>
      <c r="F27" s="128">
        <v>0.08659024849864141</v>
      </c>
    </row>
    <row r="28" spans="4:6" ht="15">
      <c r="D28" s="158" t="s">
        <v>50</v>
      </c>
      <c r="E28" s="158"/>
      <c r="F28" s="158"/>
    </row>
    <row r="29" spans="4:6" ht="15">
      <c r="D29" s="158" t="s">
        <v>25</v>
      </c>
      <c r="E29" s="158"/>
      <c r="F29" s="158"/>
    </row>
    <row r="30" ht="15">
      <c r="D30"/>
    </row>
  </sheetData>
  <sheetProtection/>
  <mergeCells count="6">
    <mergeCell ref="D29:F29"/>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Alicia Canales Meza</cp:lastModifiedBy>
  <cp:lastPrinted>2017-11-29T14:57:45Z</cp:lastPrinted>
  <dcterms:created xsi:type="dcterms:W3CDTF">2013-04-03T15:18:46Z</dcterms:created>
  <dcterms:modified xsi:type="dcterms:W3CDTF">2017-11-29T15:02:01Z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