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Hoja1" sheetId="13" r:id="rId13"/>
  </sheets>
  <definedNames>
    <definedName name="_xlnm.Print_Area" localSheetId="3">'1'!$B$1:$F$41</definedName>
    <definedName name="_xlnm.Print_Area" localSheetId="4">'2'!$B$1:$E$43</definedName>
    <definedName name="_xlnm.Print_Area" localSheetId="5">'3'!$A$1:$F$83</definedName>
    <definedName name="_xlnm.Print_Area" localSheetId="6">'4'!$A$1:$G$68</definedName>
    <definedName name="_xlnm.Print_Area" localSheetId="7">'5'!$B$1:$F$68</definedName>
    <definedName name="_xlnm.Print_Area" localSheetId="8">'6'!$A$1:$E$79</definedName>
    <definedName name="_xlnm.Print_Area" localSheetId="9">'7'!$B$1:$G$41</definedName>
    <definedName name="_xlnm.Print_Area" localSheetId="10">'8'!$B$1:$F$79</definedName>
    <definedName name="_xlnm.Print_Area" localSheetId="11">'9'!$A$1:$G$46</definedName>
    <definedName name="_xlnm.Print_Area" localSheetId="2">'antecedentes'!$A$1:$I$25</definedName>
    <definedName name="_xlnm.Print_Area" localSheetId="1">'part'!$A$1:$A$47</definedName>
    <definedName name="_xlnm.Print_Area" localSheetId="0">'tapa'!$A$1:$E$35</definedName>
  </definedNames>
  <calcPr fullCalcOnLoad="1"/>
</workbook>
</file>

<file path=xl/sharedStrings.xml><?xml version="1.0" encoding="utf-8"?>
<sst xmlns="http://schemas.openxmlformats.org/spreadsheetml/2006/main" count="464" uniqueCount="194">
  <si>
    <t>Agosto 2011</t>
  </si>
  <si>
    <t>Publicación de la Oficina de Estudios y Políticas Agrarias - ODEPA
 Ministerio de Agricultura, República de Chile</t>
  </si>
  <si>
    <t>Gustavo Rojas Le-Bert</t>
  </si>
  <si>
    <t>Director Nacional y Representante Legal</t>
  </si>
  <si>
    <t xml:space="preserve"> Agosto 2011</t>
  </si>
  <si>
    <t>Tabla 1</t>
  </si>
  <si>
    <t>Urbano</t>
  </si>
  <si>
    <t>Rural</t>
  </si>
  <si>
    <t>Total</t>
  </si>
  <si>
    <t>Agricultura</t>
  </si>
  <si>
    <t>Pesca</t>
  </si>
  <si>
    <t>Minería</t>
  </si>
  <si>
    <t>Construcción</t>
  </si>
  <si>
    <t>Comercio</t>
  </si>
  <si>
    <t xml:space="preserve">Hoteles y Restaurantes  </t>
  </si>
  <si>
    <t>Transporte y Telecomunicaciones</t>
  </si>
  <si>
    <t>Electricidad, Gas y Agua</t>
  </si>
  <si>
    <t>Enseñanza</t>
  </si>
  <si>
    <t>Organizaciones extraterritoriales</t>
  </si>
  <si>
    <t>Tabla 2</t>
  </si>
  <si>
    <t>Administración Pública y Defensa</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</si>
  <si>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</si>
  <si>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</si>
  <si>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</si>
  <si>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</si>
  <si>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</si>
  <si>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</si>
  <si>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</si>
  <si>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</si>
  <si>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</si>
  <si>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</si>
  <si>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</si>
  <si>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</si>
  <si>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</si>
  <si>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</si>
  <si>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</si>
  <si>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</si>
  <si>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Distribución del empleo en la Agricultura según categoría de ocupación</t>
  </si>
  <si>
    <t>Región</t>
  </si>
  <si>
    <t>Empleador</t>
  </si>
  <si>
    <t>Personal no remunerado</t>
  </si>
  <si>
    <t>Tabla 5</t>
  </si>
  <si>
    <t>Tabla 6</t>
  </si>
  <si>
    <t>Permanente</t>
  </si>
  <si>
    <t>Temporal</t>
  </si>
  <si>
    <t>Tabla 8</t>
  </si>
  <si>
    <t>Básica o Primaria</t>
  </si>
  <si>
    <t>Agricultura sin fruta</t>
  </si>
  <si>
    <t>Fruticultura</t>
  </si>
  <si>
    <t>Ganadería</t>
  </si>
  <si>
    <t>Silvicultura</t>
  </si>
  <si>
    <t>Sector</t>
  </si>
  <si>
    <t>6. 501 y más</t>
  </si>
  <si>
    <t>Tabla 10</t>
  </si>
  <si>
    <t xml:space="preserve">Todos </t>
  </si>
  <si>
    <t>Boletín de Empleo en la Agricultura</t>
  </si>
  <si>
    <t xml:space="preserve">                       Boletín de empleo en la agricultura</t>
  </si>
  <si>
    <t xml:space="preserve"> Emilio Polit Granja</t>
  </si>
  <si>
    <t>En número de personas y porcentajes</t>
  </si>
  <si>
    <t>Actividad Económica</t>
  </si>
  <si>
    <t>Rural/Total %</t>
  </si>
  <si>
    <t>Industrias</t>
  </si>
  <si>
    <t>Intermediación Financiera</t>
  </si>
  <si>
    <t xml:space="preserve">Actividades Inmobiliarias y Empresariales </t>
  </si>
  <si>
    <t>Servicios Sociales y de Salud</t>
  </si>
  <si>
    <t>Servicios Comunitarios y Personales</t>
  </si>
  <si>
    <t>Servicio Doméstico en hogares privados</t>
  </si>
  <si>
    <t>Los Ríos</t>
  </si>
  <si>
    <t>Los Lagos</t>
  </si>
  <si>
    <t>Economía</t>
  </si>
  <si>
    <t>Tabla 7</t>
  </si>
  <si>
    <t xml:space="preserve">Asalariados sector privado  </t>
  </si>
  <si>
    <t xml:space="preserve">Empleo en la Agricultura y en la Economía según </t>
  </si>
  <si>
    <t>categoría de ocupación</t>
  </si>
  <si>
    <t>Categoría</t>
  </si>
  <si>
    <t>Asalariados sector privado</t>
  </si>
  <si>
    <t>Fuente: elaborado por Odepa con información del INE</t>
  </si>
  <si>
    <t>Tabla 9</t>
  </si>
  <si>
    <t xml:space="preserve">Por región </t>
  </si>
  <si>
    <t xml:space="preserve">   Acuerdo de palabra</t>
  </si>
  <si>
    <t>Valparaiso</t>
  </si>
  <si>
    <t xml:space="preserve">Magallanes </t>
  </si>
  <si>
    <t xml:space="preserve">Fuente: elaborado por Odepa con información INE </t>
  </si>
  <si>
    <t>Tabla 11</t>
  </si>
  <si>
    <t>Tabla 12</t>
  </si>
  <si>
    <t>Temporalidad en la Agricultura/</t>
  </si>
  <si>
    <t>Temporalidad en la Economía</t>
  </si>
  <si>
    <t>regional del empleo asalariado</t>
  </si>
  <si>
    <t>TA/TE %</t>
  </si>
  <si>
    <t xml:space="preserve">Fuente: Odepa con información INE </t>
  </si>
  <si>
    <t>Tabla 13</t>
  </si>
  <si>
    <t xml:space="preserve">Variación porcentual de asalariados que declaran tener los derechos laborales  </t>
  </si>
  <si>
    <t>que se indican, en la Agricultura y en la Economía</t>
  </si>
  <si>
    <t>Derechos Laborales</t>
  </si>
  <si>
    <t>Tabla 14</t>
  </si>
  <si>
    <t xml:space="preserve">Proporción de asalariados que declaran tener los derechos laborales que se  </t>
  </si>
  <si>
    <t>y en la Economía</t>
  </si>
  <si>
    <t>y en la Economía. Distribución por nivel y variación interanual</t>
  </si>
  <si>
    <t>Tabla 16</t>
  </si>
  <si>
    <t xml:space="preserve">Salario medio de la jornada/día del empleo en la Agricultura, a partir de  </t>
  </si>
  <si>
    <t>la remuneración promedio de cotizantes en seguridad laboral.</t>
  </si>
  <si>
    <t>(días de trabajo mensual = 22)</t>
  </si>
  <si>
    <t>Tabla 17</t>
  </si>
  <si>
    <t>En porcentajes</t>
  </si>
  <si>
    <t xml:space="preserve">      Trimestre marzo - mayo 2011</t>
  </si>
  <si>
    <t>Empleo urbano y rural por actividad económica</t>
  </si>
  <si>
    <t>Trimestre móvil marzo  - mayo 2011</t>
  </si>
  <si>
    <t xml:space="preserve">Cesantía urbana y rural por actividad económica </t>
  </si>
  <si>
    <t>Tabla 3</t>
  </si>
  <si>
    <t>Tabla 4</t>
  </si>
  <si>
    <t>Trimestre móvil Marzo - Mayo 2011</t>
  </si>
  <si>
    <t xml:space="preserve">  Empleo</t>
  </si>
  <si>
    <t>Cesantía</t>
  </si>
  <si>
    <t xml:space="preserve">Proporción en la economía regional del empleo y cesantía </t>
  </si>
  <si>
    <t>en la agricultura</t>
  </si>
  <si>
    <t xml:space="preserve">  Empleo agricultura/Empleo regional %</t>
  </si>
  <si>
    <t>Cesantía agricultura/Cesantía regional %</t>
  </si>
  <si>
    <t>Agricultura regional y Economía regional:</t>
  </si>
  <si>
    <t xml:space="preserve">proporción del empleo asalariado con </t>
  </si>
  <si>
    <t>contrato escrito en relación al empleo total</t>
  </si>
  <si>
    <t xml:space="preserve">de trabajo.   </t>
  </si>
  <si>
    <t xml:space="preserve">indican en relación al número total de asalariados con empleo en la Agricultura </t>
  </si>
  <si>
    <t>Tabla 15.1</t>
  </si>
  <si>
    <t xml:space="preserve">Nivel de escolaridad de la categoría "Empleador" en la Agricultura </t>
  </si>
  <si>
    <t>Distribución Agricultura %</t>
  </si>
  <si>
    <t>Distribución Economía %</t>
  </si>
  <si>
    <t>Variación Agricultura %</t>
  </si>
  <si>
    <t>Variación Economía %</t>
  </si>
  <si>
    <t>Todos los niveles</t>
  </si>
  <si>
    <t>Tabla 15.2</t>
  </si>
  <si>
    <t>Tabla 15.3</t>
  </si>
  <si>
    <t xml:space="preserve">Nivel de escolaridad de la categoría "Asalariado" en la Agricultura </t>
  </si>
  <si>
    <t>Tabla 15.4</t>
  </si>
  <si>
    <t xml:space="preserve">Nivel de escolaridad de la categoría "Personal no remunerado" en la  </t>
  </si>
  <si>
    <t>Agricultura y en la Economía. Distribución por nivel y variación anual</t>
  </si>
  <si>
    <t>Tabla 15.5</t>
  </si>
  <si>
    <t xml:space="preserve">Nivel de escolaridad de todas las categorías de ocupación en la  </t>
  </si>
  <si>
    <t>Trimestre marzo - mayo 2011</t>
  </si>
  <si>
    <t>Fuente: elaborado por Odepa con información de la NENE del INE</t>
  </si>
  <si>
    <t>Empleo, cesantía, fuerza de trabajo y tasa de cesantía en el ámbito rural</t>
  </si>
  <si>
    <t>según región</t>
  </si>
  <si>
    <t>Empleo rural</t>
  </si>
  <si>
    <t>Cesantía rural</t>
  </si>
  <si>
    <t>Fuerza de trabajo rural</t>
  </si>
  <si>
    <t>Tasa de cesantía rural (%)</t>
  </si>
  <si>
    <t xml:space="preserve">Aysén </t>
  </si>
  <si>
    <t>Variación del empleo, cesantía y fuerza de trabajo en el</t>
  </si>
  <si>
    <t>ámbito rural según región</t>
  </si>
  <si>
    <t>Trimestre móvil marzo  - mayo 2011/2010. En porcentaje</t>
  </si>
  <si>
    <t>Empleo, cesantía y fuerza de trabajo en la Agricultura</t>
  </si>
  <si>
    <t>Trimestre móvil marzo - mayo 2011</t>
  </si>
  <si>
    <t xml:space="preserve">Por región. En número de personas </t>
  </si>
  <si>
    <t>Fuerza de trabajo</t>
  </si>
  <si>
    <t xml:space="preserve">   Tasa de cesantía Agricultura %</t>
  </si>
  <si>
    <t xml:space="preserve">   Tasa de cesantía Economía %</t>
  </si>
  <si>
    <t>Cuenta propia</t>
  </si>
  <si>
    <t>Trimestre móvil marzo - mayo 2011. En número de personas</t>
  </si>
  <si>
    <t>Trimestre móvil marzo-mayo 2011</t>
  </si>
  <si>
    <t>A/E (%)</t>
  </si>
  <si>
    <t xml:space="preserve">Trimestre móvil marzo - mayo 2011. En número de personas. </t>
  </si>
  <si>
    <t xml:space="preserve">Empleo asalariado en la Agricultura según tipo de contrato  </t>
  </si>
  <si>
    <t>Contrato escrito</t>
  </si>
  <si>
    <t>Total regional</t>
  </si>
  <si>
    <t>Trimestre móvil marzo -mayo 2011</t>
  </si>
  <si>
    <t xml:space="preserve">Empleo asalariado en la Agricultura regional, según duración del contrato  </t>
  </si>
  <si>
    <t xml:space="preserve">Trimestre móvil marzo - mayo 2010/ marzo - mayo 2011 </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</si>
  <si>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</si>
  <si>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</si>
  <si>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</si>
  <si>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</si>
  <si>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</si>
  <si>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</si>
  <si>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</si>
  <si>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</si>
  <si>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Trimestre móvil  marzo - mayo 2010 y 2011</t>
  </si>
  <si>
    <t>Nivel de estudios</t>
  </si>
  <si>
    <t>Ninguno</t>
  </si>
  <si>
    <t xml:space="preserve">Media común </t>
  </si>
  <si>
    <t>Media técnico profesional</t>
  </si>
  <si>
    <t>Superior técnica</t>
  </si>
  <si>
    <t xml:space="preserve">Superior universitaria </t>
  </si>
  <si>
    <t xml:space="preserve">Nivel de escolaridad de la categoría "Cuenta propia" en la Agricultura </t>
  </si>
  <si>
    <t>Por subsector y tamaño de empresa</t>
  </si>
  <si>
    <t>Promedio del trimestre marzo-mayo de 2011. En pesos diarios</t>
  </si>
  <si>
    <t xml:space="preserve">Variación real interanual del salario medio de la jornada/día del empleo   </t>
  </si>
  <si>
    <t>en la Agricultura. Trimestre móvil marzo -mayo de 2010 y 2011</t>
  </si>
  <si>
    <t xml:space="preserve">Tamaño (ha) </t>
  </si>
  <si>
    <t xml:space="preserve">Fuente: elaborado por Odepa con información proporcionada por las  </t>
  </si>
  <si>
    <t>mutuales de seguridad laboral: IST, ACHS, CCHC e ISL.</t>
  </si>
  <si>
    <t>1.   1 a 5</t>
  </si>
  <si>
    <t>2.   6 a 25</t>
  </si>
  <si>
    <t>3.  26 a 50</t>
  </si>
  <si>
    <t>4.  51 a 100</t>
  </si>
  <si>
    <t>5. 101 a 500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</si>
</sst>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s>
  <fonts count="73">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sz val="10"/>
      <color indexed="8"/>
      <name val="Arial"/>
      <family val="2"/>
    </font>
    <font>
      <b/>
      <sz val="10"/>
      <color indexed="8"/>
      <name val="Arial"/>
      <family val="2"/>
    </font>
    <font>
      <sz val="16"/>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sz val="11"/>
      <color theme="1"/>
      <name val="Arial"/>
      <family val="2"/>
    </font>
    <font>
      <b/>
      <sz val="11"/>
      <color theme="1"/>
      <name val="Arial"/>
      <family val="2"/>
    </font>
    <font>
      <b/>
      <sz val="10"/>
      <color theme="1"/>
      <name val="Arial"/>
      <family val="2"/>
    </font>
    <font>
      <sz val="11"/>
      <color rgb="FF000000"/>
      <name val="Calibri"/>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style="medium"/>
    </border>
    <border>
      <left style="medium"/>
      <right/>
      <top style="medium"/>
      <bottom style="medium"/>
    </border>
    <border>
      <left style="medium"/>
      <right style="medium"/>
      <top/>
      <bottom/>
    </border>
    <border>
      <left/>
      <right style="medium">
        <color rgb="FF000000"/>
      </right>
      <top/>
      <bottom/>
    </border>
    <border>
      <left style="medium"/>
      <right style="medium"/>
      <top style="medium"/>
      <bottom style="medium"/>
    </border>
    <border>
      <left style="medium"/>
      <right style="medium"/>
      <top/>
      <bottom style="medium"/>
    </border>
    <border>
      <left/>
      <right style="medium"/>
      <top/>
      <bottom style="medium"/>
    </border>
    <border>
      <left/>
      <right/>
      <top/>
      <bottom style="medium"/>
    </border>
    <border>
      <left/>
      <right/>
      <top style="medium"/>
      <bottom style="medium"/>
    </border>
    <border>
      <left/>
      <right style="medium">
        <color rgb="FF000000"/>
      </right>
      <top style="medium"/>
      <bottom style="medium"/>
    </border>
    <border>
      <left style="thin"/>
      <right style="thin"/>
      <top style="medium"/>
      <bottom style="medium"/>
    </border>
    <border>
      <left style="thin"/>
      <right style="thin"/>
      <top style="medium">
        <color indexed="8"/>
      </top>
      <bottom>
        <color indexed="8"/>
      </botto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medium"/>
      <top>
        <color indexed="8"/>
      </top>
      <bottom>
        <color indexed="63"/>
      </bottom>
    </border>
    <border>
      <left style="thin"/>
      <right style="medium"/>
      <top>
        <color indexed="63"/>
      </top>
      <bottom style="thin"/>
    </border>
    <border>
      <left style="medium"/>
      <right/>
      <top style="thin"/>
      <bottom style="thin"/>
    </border>
    <border>
      <left/>
      <right/>
      <top style="thin"/>
      <bottom style="thin"/>
    </border>
    <border>
      <left style="thin"/>
      <right style="thin"/>
      <top/>
      <bottom style="medium"/>
    </border>
    <border>
      <left style="medium"/>
      <right>
        <color indexed="8"/>
      </right>
      <top style="thin"/>
      <bottom>
        <color indexed="8"/>
      </bottom>
    </border>
    <border>
      <left>
        <color indexed="63"/>
      </left>
      <right style="medium"/>
      <top style="thin"/>
      <bottom>
        <color indexed="63"/>
      </bottom>
    </border>
    <border>
      <left style="medium"/>
      <right style="thin"/>
      <top>
        <color indexed="8"/>
      </top>
      <bottom>
        <color indexed="8"/>
      </bottom>
    </border>
    <border>
      <left style="medium"/>
      <right style="thin"/>
      <top>
        <color indexed="8"/>
      </top>
      <bottom style="thin"/>
    </border>
    <border>
      <left>
        <color indexed="63"/>
      </left>
      <right style="medium"/>
      <top>
        <color indexed="63"/>
      </top>
      <bottom style="thin"/>
    </border>
    <border>
      <left style="medium"/>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75">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59" fillId="0" borderId="0" xfId="57" applyFont="1" applyAlignment="1">
      <alignment horizontal="left" indent="15"/>
      <protection/>
    </xf>
    <xf numFmtId="0" fontId="60" fillId="0" borderId="0" xfId="57" applyFont="1" applyAlignment="1">
      <alignment horizontal="left" indent="15"/>
      <protection/>
    </xf>
    <xf numFmtId="0" fontId="59" fillId="0" borderId="0" xfId="57" applyFont="1" applyAlignment="1">
      <alignment/>
      <protection/>
    </xf>
    <xf numFmtId="0" fontId="61"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2" fillId="0" borderId="10" xfId="0" applyFont="1" applyBorder="1" applyAlignment="1">
      <alignment wrapText="1"/>
    </xf>
    <xf numFmtId="0" fontId="62" fillId="0" borderId="11" xfId="0" applyFont="1" applyBorder="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horizontal="center"/>
    </xf>
    <xf numFmtId="0" fontId="62" fillId="0" borderId="15" xfId="0" applyFont="1" applyBorder="1" applyAlignment="1">
      <alignment/>
    </xf>
    <xf numFmtId="0" fontId="2" fillId="0" borderId="0" xfId="57" applyFont="1">
      <alignment/>
      <protection/>
    </xf>
    <xf numFmtId="49" fontId="63" fillId="0" borderId="0" xfId="57" applyNumberFormat="1" applyFont="1" applyAlignment="1">
      <alignment/>
      <protection/>
    </xf>
    <xf numFmtId="0" fontId="15" fillId="0" borderId="0" xfId="57" applyFont="1">
      <alignment/>
      <protection/>
    </xf>
    <xf numFmtId="0" fontId="64" fillId="0" borderId="0" xfId="0" applyFont="1" applyAlignment="1">
      <alignment/>
    </xf>
    <xf numFmtId="3" fontId="62" fillId="0" borderId="0" xfId="0" applyNumberFormat="1" applyFont="1" applyBorder="1" applyAlignment="1">
      <alignment horizontal="right"/>
    </xf>
    <xf numFmtId="0" fontId="62" fillId="0" borderId="0" xfId="0" applyFont="1" applyBorder="1" applyAlignment="1">
      <alignment horizontal="center"/>
    </xf>
    <xf numFmtId="185" fontId="62" fillId="0" borderId="11" xfId="0" applyNumberFormat="1" applyFont="1" applyBorder="1" applyAlignment="1">
      <alignment horizontal="center"/>
    </xf>
    <xf numFmtId="0" fontId="62" fillId="0" borderId="0" xfId="0" applyFont="1" applyBorder="1" applyAlignment="1">
      <alignment/>
    </xf>
    <xf numFmtId="0" fontId="65" fillId="0" borderId="0" xfId="0" applyFont="1" applyBorder="1" applyAlignment="1">
      <alignment/>
    </xf>
    <xf numFmtId="0" fontId="0" fillId="0" borderId="0" xfId="0" applyAlignment="1">
      <alignment/>
    </xf>
    <xf numFmtId="0" fontId="62" fillId="0" borderId="0" xfId="0" applyFont="1" applyBorder="1" applyAlignment="1">
      <alignment horizontal="center" wrapText="1"/>
    </xf>
    <xf numFmtId="0" fontId="66" fillId="0" borderId="0" xfId="0" applyFont="1" applyBorder="1" applyAlignment="1">
      <alignment horizontal="center"/>
    </xf>
    <xf numFmtId="185" fontId="66" fillId="0" borderId="11" xfId="0" applyNumberFormat="1" applyFont="1" applyBorder="1" applyAlignment="1">
      <alignment horizontal="center"/>
    </xf>
    <xf numFmtId="0" fontId="67" fillId="0" borderId="12" xfId="0" applyFont="1" applyBorder="1" applyAlignment="1">
      <alignment/>
    </xf>
    <xf numFmtId="0" fontId="67" fillId="0" borderId="11" xfId="0" applyFont="1" applyBorder="1" applyAlignment="1">
      <alignment/>
    </xf>
    <xf numFmtId="0" fontId="67" fillId="0" borderId="14" xfId="0" applyFont="1" applyBorder="1" applyAlignment="1">
      <alignment horizontal="center"/>
    </xf>
    <xf numFmtId="0" fontId="67" fillId="0" borderId="11" xfId="0" applyFont="1" applyBorder="1" applyAlignment="1">
      <alignment horizontal="right"/>
    </xf>
    <xf numFmtId="0" fontId="67" fillId="0" borderId="15" xfId="0" applyFont="1" applyBorder="1" applyAlignment="1">
      <alignment/>
    </xf>
    <xf numFmtId="0" fontId="64" fillId="0" borderId="0" xfId="0" applyFont="1" applyAlignment="1">
      <alignment/>
    </xf>
    <xf numFmtId="0" fontId="67" fillId="0" borderId="12" xfId="0" applyFont="1" applyBorder="1" applyAlignment="1">
      <alignment/>
    </xf>
    <xf numFmtId="0" fontId="67" fillId="0" borderId="15" xfId="0" applyFont="1" applyBorder="1" applyAlignment="1">
      <alignment/>
    </xf>
    <xf numFmtId="0" fontId="67" fillId="0" borderId="11" xfId="0" applyFont="1" applyBorder="1" applyAlignment="1">
      <alignment/>
    </xf>
    <xf numFmtId="0" fontId="67" fillId="0" borderId="16" xfId="0" applyFont="1" applyBorder="1" applyAlignment="1">
      <alignment/>
    </xf>
    <xf numFmtId="0" fontId="65" fillId="0" borderId="17" xfId="0" applyFont="1" applyBorder="1" applyAlignment="1">
      <alignment/>
    </xf>
    <xf numFmtId="0" fontId="67" fillId="0" borderId="18" xfId="0" applyFont="1" applyBorder="1" applyAlignment="1">
      <alignment horizontal="center"/>
    </xf>
    <xf numFmtId="0" fontId="62" fillId="0" borderId="0" xfId="0" applyFont="1" applyBorder="1" applyAlignment="1">
      <alignment horizontal="right"/>
    </xf>
    <xf numFmtId="0" fontId="66" fillId="0" borderId="0" xfId="0" applyFont="1" applyBorder="1" applyAlignment="1">
      <alignment/>
    </xf>
    <xf numFmtId="0" fontId="62" fillId="0" borderId="0" xfId="0" applyFont="1" applyBorder="1" applyAlignment="1">
      <alignment wrapText="1"/>
    </xf>
    <xf numFmtId="0" fontId="68" fillId="0" borderId="11" xfId="0" applyFont="1" applyBorder="1" applyAlignment="1">
      <alignment horizontal="center"/>
    </xf>
    <xf numFmtId="0" fontId="62" fillId="0" borderId="12" xfId="0" applyFont="1" applyBorder="1" applyAlignment="1">
      <alignment/>
    </xf>
    <xf numFmtId="0" fontId="62" fillId="0" borderId="15" xfId="0" applyFont="1" applyBorder="1" applyAlignment="1">
      <alignment/>
    </xf>
    <xf numFmtId="0" fontId="62" fillId="0" borderId="13" xfId="0" applyFont="1" applyBorder="1" applyAlignment="1">
      <alignment/>
    </xf>
    <xf numFmtId="0" fontId="66" fillId="0" borderId="10" xfId="0" applyFont="1" applyBorder="1" applyAlignment="1">
      <alignment/>
    </xf>
    <xf numFmtId="0" fontId="66" fillId="0" borderId="19" xfId="0" applyFont="1" applyBorder="1" applyAlignment="1">
      <alignment/>
    </xf>
    <xf numFmtId="0" fontId="62" fillId="0" borderId="11" xfId="0" applyFont="1" applyBorder="1" applyAlignment="1">
      <alignment/>
    </xf>
    <xf numFmtId="0" fontId="67" fillId="0" borderId="13" xfId="0" applyFont="1" applyBorder="1" applyAlignment="1">
      <alignment/>
    </xf>
    <xf numFmtId="0" fontId="68" fillId="0" borderId="20" xfId="0" applyFont="1" applyBorder="1" applyAlignment="1">
      <alignment horizontal="center"/>
    </xf>
    <xf numFmtId="0" fontId="68" fillId="0" borderId="14" xfId="0" applyFont="1" applyBorder="1" applyAlignment="1">
      <alignment horizontal="center"/>
    </xf>
    <xf numFmtId="3" fontId="68" fillId="0" borderId="18" xfId="0" applyNumberFormat="1" applyFont="1" applyBorder="1" applyAlignment="1">
      <alignment horizontal="right"/>
    </xf>
    <xf numFmtId="3" fontId="68" fillId="0" borderId="11" xfId="0" applyNumberFormat="1" applyFont="1" applyBorder="1" applyAlignment="1">
      <alignment horizontal="right"/>
    </xf>
    <xf numFmtId="3" fontId="68" fillId="0" borderId="21" xfId="0" applyNumberFormat="1" applyFont="1" applyBorder="1" applyAlignment="1">
      <alignment horizontal="right"/>
    </xf>
    <xf numFmtId="3" fontId="68" fillId="0" borderId="22" xfId="0" applyNumberFormat="1" applyFont="1" applyBorder="1" applyAlignment="1">
      <alignment horizontal="right"/>
    </xf>
    <xf numFmtId="0" fontId="67" fillId="0" borderId="13" xfId="0" applyFont="1" applyBorder="1" applyAlignment="1">
      <alignment/>
    </xf>
    <xf numFmtId="0" fontId="68" fillId="0" borderId="16" xfId="0" applyFont="1" applyBorder="1" applyAlignment="1">
      <alignment/>
    </xf>
    <xf numFmtId="0" fontId="68" fillId="0" borderId="23" xfId="0" applyFont="1" applyBorder="1" applyAlignment="1">
      <alignment/>
    </xf>
    <xf numFmtId="0" fontId="62" fillId="0" borderId="10" xfId="0" applyFont="1" applyBorder="1" applyAlignment="1">
      <alignment/>
    </xf>
    <xf numFmtId="0" fontId="69" fillId="0" borderId="10" xfId="0" applyFont="1" applyBorder="1" applyAlignment="1">
      <alignment/>
    </xf>
    <xf numFmtId="0" fontId="62" fillId="0" borderId="17" xfId="0" applyFont="1" applyBorder="1" applyAlignment="1">
      <alignment/>
    </xf>
    <xf numFmtId="0" fontId="62" fillId="0" borderId="24" xfId="0" applyFont="1" applyBorder="1" applyAlignment="1">
      <alignment/>
    </xf>
    <xf numFmtId="0" fontId="62" fillId="0" borderId="25" xfId="0" applyFont="1" applyBorder="1" applyAlignment="1">
      <alignment/>
    </xf>
    <xf numFmtId="0" fontId="0" fillId="0" borderId="0" xfId="0" applyAlignment="1">
      <alignment horizontal="center"/>
    </xf>
    <xf numFmtId="0" fontId="70" fillId="0" borderId="10" xfId="0" applyFont="1" applyBorder="1" applyAlignment="1">
      <alignment/>
    </xf>
    <xf numFmtId="0" fontId="70" fillId="0" borderId="10" xfId="0" applyFont="1" applyBorder="1" applyAlignment="1">
      <alignment/>
    </xf>
    <xf numFmtId="0" fontId="65" fillId="0" borderId="20" xfId="0" applyFont="1" applyBorder="1" applyAlignment="1">
      <alignment horizontal="center"/>
    </xf>
    <xf numFmtId="0" fontId="65" fillId="0" borderId="18" xfId="0" applyFont="1" applyBorder="1" applyAlignment="1">
      <alignment horizontal="center"/>
    </xf>
    <xf numFmtId="185" fontId="67" fillId="0" borderId="11" xfId="0" applyNumberFormat="1" applyFont="1" applyBorder="1" applyAlignment="1">
      <alignment horizontal="right"/>
    </xf>
    <xf numFmtId="0" fontId="62" fillId="0" borderId="26" xfId="0" applyFont="1" applyBorder="1" applyAlignment="1">
      <alignment horizontal="center"/>
    </xf>
    <xf numFmtId="3" fontId="16" fillId="0" borderId="27" xfId="65" applyNumberFormat="1" applyFont="1" applyBorder="1" applyAlignment="1">
      <alignment/>
      <protection/>
    </xf>
    <xf numFmtId="3" fontId="16" fillId="0" borderId="28" xfId="65" applyNumberFormat="1" applyFont="1" applyBorder="1" applyAlignment="1">
      <alignment/>
      <protection/>
    </xf>
    <xf numFmtId="0" fontId="62" fillId="0" borderId="0" xfId="0" applyFont="1" applyAlignment="1">
      <alignment/>
    </xf>
    <xf numFmtId="3" fontId="68" fillId="0" borderId="28" xfId="0" applyNumberFormat="1" applyFont="1" applyBorder="1" applyAlignment="1">
      <alignment/>
    </xf>
    <xf numFmtId="3" fontId="69" fillId="0" borderId="29" xfId="0" applyNumberFormat="1" applyFont="1" applyBorder="1" applyAlignment="1">
      <alignment/>
    </xf>
    <xf numFmtId="0" fontId="62" fillId="0" borderId="30" xfId="0" applyFont="1" applyBorder="1" applyAlignment="1">
      <alignment/>
    </xf>
    <xf numFmtId="0" fontId="62" fillId="0" borderId="31" xfId="0" applyFont="1" applyBorder="1" applyAlignment="1">
      <alignment/>
    </xf>
    <xf numFmtId="0" fontId="62" fillId="0" borderId="32" xfId="0" applyFont="1" applyBorder="1" applyAlignment="1">
      <alignment/>
    </xf>
    <xf numFmtId="0" fontId="64" fillId="0" borderId="0" xfId="0" applyFont="1" applyBorder="1" applyAlignment="1">
      <alignment/>
    </xf>
    <xf numFmtId="0" fontId="71" fillId="0" borderId="0" xfId="0" applyFont="1" applyBorder="1" applyAlignment="1">
      <alignment/>
    </xf>
    <xf numFmtId="0" fontId="71" fillId="0" borderId="0" xfId="0" applyFont="1" applyBorder="1" applyAlignment="1">
      <alignment horizontal="center" wrapText="1"/>
    </xf>
    <xf numFmtId="0" fontId="62" fillId="0" borderId="10" xfId="0" applyFont="1" applyBorder="1" applyAlignment="1">
      <alignment/>
    </xf>
    <xf numFmtId="0" fontId="16" fillId="0" borderId="12" xfId="64" applyFont="1" applyFill="1" applyBorder="1" applyAlignment="1">
      <alignment/>
      <protection/>
    </xf>
    <xf numFmtId="0" fontId="0" fillId="0" borderId="15" xfId="0" applyBorder="1" applyAlignment="1">
      <alignment/>
    </xf>
    <xf numFmtId="0" fontId="0" fillId="0" borderId="13" xfId="0" applyBorder="1" applyAlignment="1">
      <alignment/>
    </xf>
    <xf numFmtId="0" fontId="17" fillId="0" borderId="10" xfId="64" applyFont="1" applyFill="1" applyBorder="1" applyAlignment="1">
      <alignment/>
      <protection/>
    </xf>
    <xf numFmtId="0" fontId="68" fillId="0" borderId="0" xfId="0" applyFont="1" applyBorder="1" applyAlignment="1">
      <alignment/>
    </xf>
    <xf numFmtId="0" fontId="68" fillId="0" borderId="11" xfId="0" applyFont="1" applyBorder="1" applyAlignment="1">
      <alignment/>
    </xf>
    <xf numFmtId="0" fontId="69" fillId="0" borderId="10" xfId="0" applyFont="1" applyFill="1" applyBorder="1" applyAlignment="1">
      <alignment/>
    </xf>
    <xf numFmtId="0" fontId="68" fillId="0" borderId="0" xfId="0" applyFont="1" applyFill="1" applyBorder="1" applyAlignment="1">
      <alignment/>
    </xf>
    <xf numFmtId="0" fontId="68" fillId="0" borderId="11" xfId="0" applyFont="1" applyFill="1" applyBorder="1" applyAlignment="1">
      <alignment/>
    </xf>
    <xf numFmtId="0" fontId="68" fillId="0" borderId="33" xfId="0" applyFont="1" applyFill="1" applyBorder="1" applyAlignment="1">
      <alignment horizontal="center" wrapText="1"/>
    </xf>
    <xf numFmtId="0" fontId="16" fillId="0" borderId="10" xfId="64" applyFont="1" applyBorder="1" applyAlignment="1">
      <alignment/>
      <protection/>
    </xf>
    <xf numFmtId="3" fontId="16" fillId="0" borderId="28" xfId="64" applyNumberFormat="1" applyFont="1" applyBorder="1" applyAlignment="1">
      <alignment/>
      <protection/>
    </xf>
    <xf numFmtId="185" fontId="16" fillId="0" borderId="11" xfId="64" applyNumberFormat="1" applyFont="1" applyBorder="1" applyAlignment="1">
      <alignment/>
      <protection/>
    </xf>
    <xf numFmtId="0" fontId="16" fillId="0" borderId="10" xfId="64" applyFont="1" applyFill="1" applyBorder="1" applyAlignment="1">
      <alignment/>
      <protection/>
    </xf>
    <xf numFmtId="3" fontId="69" fillId="0" borderId="29" xfId="0" applyNumberFormat="1" applyFont="1" applyBorder="1" applyAlignment="1">
      <alignment/>
    </xf>
    <xf numFmtId="3" fontId="17" fillId="0" borderId="29" xfId="64" applyNumberFormat="1" applyFont="1" applyBorder="1" applyAlignment="1">
      <alignment/>
      <protection/>
    </xf>
    <xf numFmtId="185" fontId="17" fillId="0" borderId="11" xfId="64" applyNumberFormat="1" applyFont="1" applyBorder="1" applyAlignment="1">
      <alignment/>
      <protection/>
    </xf>
    <xf numFmtId="0" fontId="68" fillId="0" borderId="31" xfId="0" applyFont="1" applyFill="1" applyBorder="1" applyAlignment="1">
      <alignment/>
    </xf>
    <xf numFmtId="0" fontId="68" fillId="0" borderId="32" xfId="0" applyFont="1" applyFill="1" applyBorder="1" applyAlignment="1">
      <alignment/>
    </xf>
    <xf numFmtId="0" fontId="11" fillId="0" borderId="12" xfId="64" applyFont="1" applyFill="1" applyBorder="1" applyAlignment="1">
      <alignment vertical="center"/>
      <protection/>
    </xf>
    <xf numFmtId="0" fontId="7" fillId="0" borderId="15"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185" fontId="16" fillId="0" borderId="28" xfId="64" applyNumberFormat="1" applyFont="1" applyBorder="1" applyAlignment="1">
      <alignment horizontal="center"/>
      <protection/>
    </xf>
    <xf numFmtId="185" fontId="16" fillId="0" borderId="11" xfId="64" applyNumberFormat="1" applyFont="1" applyBorder="1" applyAlignment="1">
      <alignment horizontal="center"/>
      <protection/>
    </xf>
    <xf numFmtId="185" fontId="17" fillId="0" borderId="29" xfId="64" applyNumberFormat="1" applyFont="1" applyBorder="1" applyAlignment="1">
      <alignment horizontal="center"/>
      <protection/>
    </xf>
    <xf numFmtId="185" fontId="17" fillId="0" borderId="11" xfId="64" applyNumberFormat="1" applyFont="1" applyBorder="1" applyAlignment="1">
      <alignment horizontal="center"/>
      <protection/>
    </xf>
    <xf numFmtId="0" fontId="66" fillId="0" borderId="11" xfId="0" applyFont="1" applyBorder="1" applyAlignment="1">
      <alignment/>
    </xf>
    <xf numFmtId="0" fontId="64" fillId="0" borderId="11" xfId="0" applyFont="1" applyBorder="1" applyAlignment="1">
      <alignment/>
    </xf>
    <xf numFmtId="0" fontId="62" fillId="0" borderId="33" xfId="0" applyFont="1" applyBorder="1" applyAlignment="1">
      <alignment horizontal="center" wrapText="1"/>
    </xf>
    <xf numFmtId="3" fontId="11" fillId="0" borderId="28" xfId="66" applyNumberFormat="1" applyFont="1" applyBorder="1" applyAlignment="1">
      <alignment/>
      <protection/>
    </xf>
    <xf numFmtId="3" fontId="68" fillId="0" borderId="28" xfId="0" applyNumberFormat="1" applyFont="1" applyBorder="1" applyAlignment="1">
      <alignment/>
    </xf>
    <xf numFmtId="3" fontId="62" fillId="0" borderId="11" xfId="0" applyNumberFormat="1" applyFont="1" applyBorder="1" applyAlignment="1">
      <alignment/>
    </xf>
    <xf numFmtId="3" fontId="69" fillId="0" borderId="28" xfId="0" applyNumberFormat="1" applyFont="1" applyBorder="1" applyAlignment="1">
      <alignment/>
    </xf>
    <xf numFmtId="3" fontId="66" fillId="0" borderId="11" xfId="0" applyNumberFormat="1" applyFont="1" applyBorder="1" applyAlignment="1">
      <alignment/>
    </xf>
    <xf numFmtId="0" fontId="11" fillId="0" borderId="12" xfId="67" applyFont="1" applyBorder="1" applyAlignment="1">
      <alignment/>
      <protection/>
    </xf>
    <xf numFmtId="0" fontId="11" fillId="0" borderId="15" xfId="67" applyFont="1" applyBorder="1" applyAlignment="1">
      <alignment/>
      <protection/>
    </xf>
    <xf numFmtId="0" fontId="11" fillId="0" borderId="13" xfId="67" applyFont="1" applyBorder="1" applyAlignment="1">
      <alignment/>
      <protection/>
    </xf>
    <xf numFmtId="0" fontId="17" fillId="0" borderId="10" xfId="67" applyFont="1" applyBorder="1" applyAlignment="1">
      <alignment/>
      <protection/>
    </xf>
    <xf numFmtId="0" fontId="17" fillId="0" borderId="0" xfId="67" applyFont="1" applyBorder="1" applyAlignment="1">
      <alignment/>
      <protection/>
    </xf>
    <xf numFmtId="0" fontId="17" fillId="0" borderId="11" xfId="67" applyFont="1" applyBorder="1" applyAlignment="1">
      <alignment/>
      <protection/>
    </xf>
    <xf numFmtId="0" fontId="69" fillId="0" borderId="10" xfId="0" applyFont="1" applyBorder="1" applyAlignment="1">
      <alignment/>
    </xf>
    <xf numFmtId="0" fontId="16" fillId="0" borderId="0" xfId="67" applyFont="1" applyBorder="1" applyAlignment="1">
      <alignment/>
      <protection/>
    </xf>
    <xf numFmtId="0" fontId="16" fillId="0" borderId="11" xfId="67" applyFont="1" applyBorder="1" applyAlignment="1">
      <alignment/>
      <protection/>
    </xf>
    <xf numFmtId="0" fontId="62" fillId="0" borderId="34" xfId="0" applyFont="1" applyBorder="1" applyAlignment="1">
      <alignment horizontal="center" wrapText="1"/>
    </xf>
    <xf numFmtId="186" fontId="16" fillId="0" borderId="28" xfId="67" applyNumberFormat="1" applyFont="1" applyBorder="1" applyAlignment="1">
      <alignment/>
      <protection/>
    </xf>
    <xf numFmtId="186" fontId="16" fillId="0" borderId="11" xfId="67" applyNumberFormat="1" applyFont="1" applyBorder="1" applyAlignment="1">
      <alignment/>
      <protection/>
    </xf>
    <xf numFmtId="186" fontId="17" fillId="0" borderId="29" xfId="67" applyNumberFormat="1" applyFont="1" applyBorder="1" applyAlignment="1">
      <alignment/>
      <protection/>
    </xf>
    <xf numFmtId="186" fontId="17" fillId="0" borderId="11" xfId="67" applyNumberFormat="1" applyFont="1" applyBorder="1" applyAlignment="1">
      <alignment/>
      <protection/>
    </xf>
    <xf numFmtId="187" fontId="16" fillId="0" borderId="32" xfId="67" applyNumberFormat="1" applyFont="1" applyBorder="1" applyAlignment="1">
      <alignment/>
      <protection/>
    </xf>
    <xf numFmtId="185" fontId="68" fillId="0" borderId="11" xfId="0" applyNumberFormat="1" applyFont="1" applyBorder="1" applyAlignment="1">
      <alignment horizontal="center"/>
    </xf>
    <xf numFmtId="3" fontId="16" fillId="0" borderId="35" xfId="68" applyNumberFormat="1" applyFont="1" applyBorder="1" applyAlignment="1">
      <alignment/>
      <protection/>
    </xf>
    <xf numFmtId="3" fontId="11" fillId="0" borderId="36" xfId="68" applyNumberFormat="1" applyFont="1" applyBorder="1">
      <alignment/>
      <protection/>
    </xf>
    <xf numFmtId="3" fontId="16" fillId="0" borderId="28" xfId="68" applyNumberFormat="1" applyFont="1" applyBorder="1" applyAlignment="1">
      <alignment/>
      <protection/>
    </xf>
    <xf numFmtId="3" fontId="11" fillId="0" borderId="37" xfId="68" applyNumberFormat="1" applyFont="1" applyBorder="1">
      <alignment/>
      <protection/>
    </xf>
    <xf numFmtId="3" fontId="68" fillId="0" borderId="29" xfId="0" applyNumberFormat="1" applyFont="1" applyBorder="1" applyAlignment="1">
      <alignment/>
    </xf>
    <xf numFmtId="3" fontId="11" fillId="0" borderId="38" xfId="68" applyNumberFormat="1" applyFont="1" applyBorder="1">
      <alignment/>
      <protection/>
    </xf>
    <xf numFmtId="0" fontId="62" fillId="0" borderId="32" xfId="0" applyFont="1" applyBorder="1" applyAlignment="1">
      <alignment/>
    </xf>
    <xf numFmtId="0" fontId="62" fillId="0" borderId="15" xfId="0" applyFont="1" applyBorder="1" applyAlignment="1">
      <alignment/>
    </xf>
    <xf numFmtId="0" fontId="62" fillId="0" borderId="13" xfId="0" applyFont="1" applyBorder="1" applyAlignment="1">
      <alignment/>
    </xf>
    <xf numFmtId="0" fontId="71" fillId="0" borderId="11" xfId="0" applyFont="1" applyBorder="1" applyAlignment="1">
      <alignment/>
    </xf>
    <xf numFmtId="3" fontId="68" fillId="0" borderId="35" xfId="0" applyNumberFormat="1" applyFont="1" applyBorder="1" applyAlignment="1">
      <alignment/>
    </xf>
    <xf numFmtId="3" fontId="68" fillId="0" borderId="0" xfId="0" applyNumberFormat="1" applyFont="1" applyBorder="1" applyAlignment="1">
      <alignment/>
    </xf>
    <xf numFmtId="3" fontId="68" fillId="0" borderId="36" xfId="0" applyNumberFormat="1" applyFont="1" applyBorder="1" applyAlignment="1">
      <alignment/>
    </xf>
    <xf numFmtId="3" fontId="68" fillId="0" borderId="37" xfId="0" applyNumberFormat="1" applyFont="1" applyBorder="1" applyAlignment="1">
      <alignment/>
    </xf>
    <xf numFmtId="0" fontId="68" fillId="0" borderId="15" xfId="0" applyFont="1" applyBorder="1" applyAlignment="1">
      <alignment/>
    </xf>
    <xf numFmtId="0" fontId="68" fillId="0" borderId="13" xfId="0" applyFont="1" applyBorder="1" applyAlignment="1">
      <alignment/>
    </xf>
    <xf numFmtId="0" fontId="69" fillId="0" borderId="0" xfId="0" applyFont="1" applyBorder="1" applyAlignment="1">
      <alignment/>
    </xf>
    <xf numFmtId="0" fontId="68" fillId="0" borderId="32" xfId="0" applyFont="1" applyBorder="1" applyAlignment="1">
      <alignment/>
    </xf>
    <xf numFmtId="185" fontId="68" fillId="0" borderId="28" xfId="0" applyNumberFormat="1" applyFont="1" applyBorder="1" applyAlignment="1">
      <alignment horizontal="center"/>
    </xf>
    <xf numFmtId="185" fontId="69" fillId="0" borderId="28" xfId="0" applyNumberFormat="1" applyFont="1" applyBorder="1" applyAlignment="1">
      <alignment horizontal="center"/>
    </xf>
    <xf numFmtId="185" fontId="69" fillId="0" borderId="11" xfId="0" applyNumberFormat="1" applyFont="1" applyBorder="1" applyAlignment="1">
      <alignment horizontal="center"/>
    </xf>
    <xf numFmtId="0" fontId="68" fillId="0" borderId="12" xfId="0" applyFont="1" applyBorder="1" applyAlignment="1">
      <alignment/>
    </xf>
    <xf numFmtId="0" fontId="68" fillId="0" borderId="13" xfId="0" applyFont="1" applyBorder="1" applyAlignment="1">
      <alignment/>
    </xf>
    <xf numFmtId="0" fontId="68" fillId="0" borderId="11" xfId="0" applyFont="1" applyBorder="1" applyAlignment="1">
      <alignment/>
    </xf>
    <xf numFmtId="0" fontId="69" fillId="0" borderId="11" xfId="0" applyFont="1" applyBorder="1" applyAlignment="1">
      <alignment/>
    </xf>
    <xf numFmtId="0" fontId="68" fillId="0" borderId="10" xfId="0" applyFont="1" applyBorder="1" applyAlignment="1">
      <alignment/>
    </xf>
    <xf numFmtId="0" fontId="68" fillId="0" borderId="34" xfId="0" applyFont="1" applyBorder="1" applyAlignment="1">
      <alignment horizontal="center"/>
    </xf>
    <xf numFmtId="0" fontId="68" fillId="0" borderId="33" xfId="0" applyFont="1" applyBorder="1" applyAlignment="1">
      <alignment horizontal="center"/>
    </xf>
    <xf numFmtId="3" fontId="68" fillId="0" borderId="11" xfId="0" applyNumberFormat="1" applyFont="1" applyBorder="1" applyAlignment="1">
      <alignment/>
    </xf>
    <xf numFmtId="3" fontId="69" fillId="0" borderId="28" xfId="0" applyNumberFormat="1" applyFont="1" applyBorder="1" applyAlignment="1">
      <alignment/>
    </xf>
    <xf numFmtId="3" fontId="69" fillId="0" borderId="11" xfId="0" applyNumberFormat="1" applyFont="1" applyBorder="1" applyAlignment="1">
      <alignment/>
    </xf>
    <xf numFmtId="0" fontId="67" fillId="0" borderId="13" xfId="0" applyFont="1" applyBorder="1" applyAlignment="1">
      <alignment/>
    </xf>
    <xf numFmtId="0" fontId="70" fillId="0" borderId="11" xfId="0" applyFont="1" applyBorder="1" applyAlignment="1">
      <alignment/>
    </xf>
    <xf numFmtId="0" fontId="67" fillId="0" borderId="22" xfId="0" applyFont="1" applyBorder="1" applyAlignment="1">
      <alignment/>
    </xf>
    <xf numFmtId="185" fontId="69" fillId="0" borderId="22" xfId="0" applyNumberFormat="1" applyFont="1" applyBorder="1" applyAlignment="1">
      <alignment horizontal="center"/>
    </xf>
    <xf numFmtId="0" fontId="65" fillId="0" borderId="14" xfId="0" applyFont="1" applyBorder="1" applyAlignment="1">
      <alignment/>
    </xf>
    <xf numFmtId="0" fontId="67" fillId="0" borderId="39" xfId="0" applyFont="1" applyBorder="1" applyAlignment="1">
      <alignment horizontal="center"/>
    </xf>
    <xf numFmtId="0" fontId="67" fillId="0" borderId="40" xfId="0" applyFont="1" applyBorder="1" applyAlignment="1">
      <alignment horizontal="center"/>
    </xf>
    <xf numFmtId="0" fontId="67" fillId="0" borderId="33" xfId="0" applyFont="1" applyBorder="1" applyAlignment="1">
      <alignment horizontal="center"/>
    </xf>
    <xf numFmtId="0" fontId="67" fillId="0" borderId="31" xfId="0" applyFont="1" applyBorder="1" applyAlignment="1">
      <alignment/>
    </xf>
    <xf numFmtId="0" fontId="67" fillId="0" borderId="32" xfId="0" applyFont="1" applyBorder="1" applyAlignment="1">
      <alignment/>
    </xf>
    <xf numFmtId="0" fontId="67" fillId="0" borderId="34" xfId="0" applyFont="1" applyBorder="1" applyAlignment="1">
      <alignment horizontal="center"/>
    </xf>
    <xf numFmtId="185" fontId="67" fillId="0" borderId="28" xfId="0" applyNumberFormat="1" applyFont="1" applyBorder="1" applyAlignment="1">
      <alignment horizontal="right"/>
    </xf>
    <xf numFmtId="185" fontId="67" fillId="0" borderId="29" xfId="0" applyNumberFormat="1" applyFont="1" applyBorder="1" applyAlignment="1">
      <alignment horizontal="right"/>
    </xf>
    <xf numFmtId="0" fontId="67" fillId="0" borderId="28" xfId="0" applyFont="1" applyBorder="1" applyAlignment="1">
      <alignment horizontal="right"/>
    </xf>
    <xf numFmtId="185" fontId="67" fillId="0" borderId="0" xfId="0" applyNumberFormat="1" applyFont="1" applyBorder="1" applyAlignment="1">
      <alignment horizontal="right"/>
    </xf>
    <xf numFmtId="0" fontId="67" fillId="0" borderId="0" xfId="0" applyFont="1" applyBorder="1" applyAlignment="1">
      <alignment/>
    </xf>
    <xf numFmtId="0" fontId="70" fillId="0" borderId="0" xfId="0" applyFont="1" applyBorder="1" applyAlignment="1">
      <alignment/>
    </xf>
    <xf numFmtId="0" fontId="65" fillId="0" borderId="0" xfId="0" applyFont="1" applyBorder="1" applyAlignment="1">
      <alignment horizontal="center"/>
    </xf>
    <xf numFmtId="0" fontId="68" fillId="0" borderId="0" xfId="0" applyFont="1" applyBorder="1" applyAlignment="1">
      <alignment/>
    </xf>
    <xf numFmtId="0" fontId="62" fillId="0" borderId="10" xfId="0" applyFont="1" applyBorder="1" applyAlignment="1">
      <alignment horizontal="center" wrapText="1"/>
    </xf>
    <xf numFmtId="193" fontId="16" fillId="0" borderId="28" xfId="69" applyNumberFormat="1" applyFont="1" applyBorder="1" applyAlignment="1">
      <alignment/>
      <protection/>
    </xf>
    <xf numFmtId="185" fontId="68" fillId="0" borderId="28" xfId="0" applyNumberFormat="1" applyFont="1" applyBorder="1" applyAlignment="1">
      <alignment/>
    </xf>
    <xf numFmtId="185" fontId="68" fillId="0" borderId="11" xfId="0" applyNumberFormat="1" applyFont="1" applyBorder="1" applyAlignment="1">
      <alignment/>
    </xf>
    <xf numFmtId="193" fontId="17" fillId="0" borderId="41" xfId="69" applyNumberFormat="1" applyFont="1" applyBorder="1" applyAlignment="1">
      <alignment/>
      <protection/>
    </xf>
    <xf numFmtId="185" fontId="69" fillId="0" borderId="41" xfId="0" applyNumberFormat="1" applyFont="1" applyBorder="1" applyAlignment="1">
      <alignment/>
    </xf>
    <xf numFmtId="185" fontId="69" fillId="0" borderId="11" xfId="0" applyNumberFormat="1" applyFont="1" applyBorder="1" applyAlignment="1">
      <alignment/>
    </xf>
    <xf numFmtId="0" fontId="68" fillId="0" borderId="14" xfId="0" applyFont="1" applyBorder="1" applyAlignment="1">
      <alignment/>
    </xf>
    <xf numFmtId="185" fontId="68" fillId="0" borderId="28" xfId="0" applyNumberFormat="1" applyFont="1" applyBorder="1" applyAlignment="1">
      <alignment/>
    </xf>
    <xf numFmtId="185" fontId="68" fillId="0" borderId="11" xfId="0" applyNumberFormat="1" applyFont="1" applyBorder="1" applyAlignment="1">
      <alignment/>
    </xf>
    <xf numFmtId="185" fontId="69" fillId="0" borderId="11" xfId="0" applyNumberFormat="1" applyFont="1" applyBorder="1" applyAlignment="1">
      <alignment/>
    </xf>
    <xf numFmtId="185" fontId="69" fillId="0" borderId="41" xfId="0" applyNumberFormat="1" applyFont="1" applyBorder="1" applyAlignment="1">
      <alignment/>
    </xf>
    <xf numFmtId="0" fontId="68" fillId="0" borderId="12" xfId="0" applyFont="1" applyBorder="1" applyAlignment="1">
      <alignment horizontal="left"/>
    </xf>
    <xf numFmtId="0" fontId="68" fillId="0" borderId="15" xfId="0" applyFont="1" applyBorder="1" applyAlignment="1">
      <alignment horizontal="left"/>
    </xf>
    <xf numFmtId="0" fontId="68" fillId="0" borderId="13" xfId="0" applyFont="1" applyBorder="1" applyAlignment="1">
      <alignment horizontal="left"/>
    </xf>
    <xf numFmtId="0" fontId="69" fillId="0" borderId="10" xfId="0" applyFont="1" applyBorder="1" applyAlignment="1">
      <alignment horizontal="left"/>
    </xf>
    <xf numFmtId="0" fontId="69" fillId="0" borderId="0" xfId="0" applyFont="1" applyBorder="1" applyAlignment="1">
      <alignment horizontal="left"/>
    </xf>
    <xf numFmtId="0" fontId="69" fillId="0" borderId="11" xfId="0" applyFont="1" applyBorder="1" applyAlignment="1">
      <alignment horizontal="left"/>
    </xf>
    <xf numFmtId="0" fontId="68" fillId="0" borderId="10" xfId="0" applyFont="1" applyBorder="1" applyAlignment="1">
      <alignment horizontal="left"/>
    </xf>
    <xf numFmtId="0" fontId="68" fillId="0" borderId="0" xfId="0" applyFont="1" applyBorder="1" applyAlignment="1">
      <alignment horizontal="left"/>
    </xf>
    <xf numFmtId="0" fontId="68" fillId="0" borderId="11" xfId="0" applyFont="1" applyBorder="1" applyAlignment="1">
      <alignment horizontal="left"/>
    </xf>
    <xf numFmtId="0" fontId="62" fillId="0" borderId="17" xfId="0" applyFont="1" applyBorder="1" applyAlignment="1">
      <alignment horizontal="left"/>
    </xf>
    <xf numFmtId="0" fontId="62" fillId="0" borderId="24" xfId="0" applyFont="1" applyBorder="1" applyAlignment="1">
      <alignment horizontal="left"/>
    </xf>
    <xf numFmtId="0" fontId="68" fillId="0" borderId="14" xfId="0" applyFont="1" applyBorder="1" applyAlignment="1">
      <alignment horizontal="left"/>
    </xf>
    <xf numFmtId="0" fontId="68" fillId="0" borderId="12" xfId="57" applyFont="1" applyBorder="1">
      <alignment/>
      <protection/>
    </xf>
    <xf numFmtId="0" fontId="68" fillId="0" borderId="15" xfId="57" applyFont="1" applyBorder="1">
      <alignment/>
      <protection/>
    </xf>
    <xf numFmtId="0" fontId="68" fillId="0" borderId="13" xfId="57" applyFont="1" applyBorder="1">
      <alignment/>
      <protection/>
    </xf>
    <xf numFmtId="0" fontId="69" fillId="0" borderId="10" xfId="57" applyFont="1" applyBorder="1">
      <alignment/>
      <protection/>
    </xf>
    <xf numFmtId="0" fontId="68" fillId="0" borderId="0" xfId="57" applyFont="1" applyBorder="1">
      <alignment/>
      <protection/>
    </xf>
    <xf numFmtId="0" fontId="68" fillId="0" borderId="11" xfId="57" applyFont="1" applyBorder="1">
      <alignment/>
      <protection/>
    </xf>
    <xf numFmtId="0" fontId="68" fillId="0" borderId="10" xfId="57" applyFont="1" applyBorder="1">
      <alignment/>
      <protection/>
    </xf>
    <xf numFmtId="0" fontId="11" fillId="0" borderId="10" xfId="57" applyFont="1" applyFill="1" applyBorder="1" applyAlignment="1">
      <alignment/>
      <protection/>
    </xf>
    <xf numFmtId="3" fontId="69" fillId="0" borderId="11" xfId="57" applyNumberFormat="1" applyFont="1" applyFill="1" applyBorder="1">
      <alignment/>
      <protection/>
    </xf>
    <xf numFmtId="3" fontId="18" fillId="0" borderId="11" xfId="0" applyNumberFormat="1" applyFont="1" applyBorder="1" applyAlignment="1">
      <alignment/>
    </xf>
    <xf numFmtId="0" fontId="11" fillId="0" borderId="42" xfId="57" applyFont="1" applyFill="1" applyBorder="1" applyAlignment="1">
      <alignment/>
      <protection/>
    </xf>
    <xf numFmtId="0" fontId="68" fillId="0" borderId="43" xfId="57" applyFont="1" applyBorder="1">
      <alignment/>
      <protection/>
    </xf>
    <xf numFmtId="0" fontId="11" fillId="0" borderId="16" xfId="57" applyFont="1" applyFill="1" applyBorder="1" applyAlignment="1">
      <alignment/>
      <protection/>
    </xf>
    <xf numFmtId="0" fontId="68" fillId="0" borderId="23" xfId="57" applyFont="1" applyBorder="1">
      <alignment/>
      <protection/>
    </xf>
    <xf numFmtId="0" fontId="68" fillId="0" borderId="22" xfId="57" applyFont="1" applyBorder="1">
      <alignment/>
      <protection/>
    </xf>
    <xf numFmtId="0" fontId="0" fillId="0" borderId="0" xfId="57" applyFont="1" applyBorder="1">
      <alignment/>
      <protection/>
    </xf>
    <xf numFmtId="0" fontId="11" fillId="0" borderId="44" xfId="57" applyFont="1" applyFill="1" applyBorder="1" applyAlignment="1">
      <alignment/>
      <protection/>
    </xf>
    <xf numFmtId="185" fontId="68" fillId="0" borderId="28" xfId="57" applyNumberFormat="1" applyFont="1" applyBorder="1">
      <alignment/>
      <protection/>
    </xf>
    <xf numFmtId="193" fontId="69" fillId="0" borderId="11" xfId="57" applyNumberFormat="1" applyFont="1" applyBorder="1">
      <alignment/>
      <protection/>
    </xf>
    <xf numFmtId="0" fontId="11" fillId="0" borderId="45" xfId="57" applyFont="1" applyFill="1" applyBorder="1" applyAlignment="1">
      <alignment/>
      <protection/>
    </xf>
    <xf numFmtId="185" fontId="69" fillId="0" borderId="29" xfId="57" applyNumberFormat="1" applyFont="1" applyBorder="1">
      <alignment/>
      <protection/>
    </xf>
    <xf numFmtId="193" fontId="69" fillId="0" borderId="46" xfId="57" applyNumberFormat="1" applyFont="1" applyBorder="1">
      <alignment/>
      <protection/>
    </xf>
    <xf numFmtId="0" fontId="62" fillId="0" borderId="10" xfId="0" applyFont="1" applyBorder="1" applyAlignment="1">
      <alignment/>
    </xf>
    <xf numFmtId="0" fontId="68" fillId="0" borderId="34" xfId="0" applyFont="1" applyFill="1" applyBorder="1" applyAlignment="1">
      <alignment horizontal="center" vertical="center"/>
    </xf>
    <xf numFmtId="0" fontId="68" fillId="0" borderId="34" xfId="0" applyFont="1" applyFill="1" applyBorder="1" applyAlignment="1">
      <alignment horizontal="center" vertical="center" wrapText="1"/>
    </xf>
    <xf numFmtId="0" fontId="68" fillId="0" borderId="47" xfId="0" applyFont="1" applyFill="1" applyBorder="1" applyAlignment="1">
      <alignment horizontal="left" vertical="center"/>
    </xf>
    <xf numFmtId="0" fontId="62" fillId="0" borderId="39" xfId="0" applyFont="1" applyBorder="1" applyAlignment="1">
      <alignment horizontal="left"/>
    </xf>
    <xf numFmtId="0" fontId="62" fillId="0" borderId="39" xfId="0" applyFont="1" applyBorder="1" applyAlignment="1">
      <alignment horizontal="left" vertical="center"/>
    </xf>
    <xf numFmtId="0" fontId="62" fillId="0" borderId="34" xfId="0" applyFont="1" applyBorder="1" applyAlignment="1">
      <alignment horizontal="center" vertical="center"/>
    </xf>
    <xf numFmtId="0" fontId="62" fillId="0" borderId="34" xfId="0" applyFont="1" applyBorder="1" applyAlignment="1">
      <alignment horizontal="center" vertical="center" wrapText="1"/>
    </xf>
    <xf numFmtId="0" fontId="62" fillId="0" borderId="33" xfId="0" applyFont="1" applyBorder="1" applyAlignment="1">
      <alignment horizontal="center" vertical="center" wrapText="1"/>
    </xf>
    <xf numFmtId="0" fontId="68" fillId="0" borderId="17" xfId="0" applyFont="1" applyBorder="1" applyAlignment="1">
      <alignment horizontal="left"/>
    </xf>
    <xf numFmtId="0" fontId="62" fillId="0" borderId="39" xfId="0" applyFont="1" applyBorder="1" applyAlignment="1">
      <alignment horizontal="center" vertical="center" wrapText="1"/>
    </xf>
    <xf numFmtId="0" fontId="62" fillId="0" borderId="39" xfId="0" applyFont="1" applyBorder="1" applyAlignment="1">
      <alignment horizontal="left" vertical="center" wrapText="1"/>
    </xf>
    <xf numFmtId="0" fontId="68" fillId="0" borderId="33" xfId="0" applyFont="1" applyBorder="1" applyAlignment="1">
      <alignment horizontal="center" vertical="center" wrapText="1"/>
    </xf>
    <xf numFmtId="0" fontId="62" fillId="0" borderId="10" xfId="0" applyFont="1" applyBorder="1" applyAlignment="1">
      <alignment horizontal="left"/>
    </xf>
    <xf numFmtId="0" fontId="11" fillId="0" borderId="39" xfId="57" applyFont="1" applyFill="1" applyBorder="1" applyAlignment="1">
      <alignment horizontal="center" vertical="center" wrapText="1"/>
      <protection/>
    </xf>
    <xf numFmtId="0" fontId="68" fillId="0" borderId="34" xfId="57" applyFont="1" applyBorder="1" applyAlignment="1">
      <alignment horizontal="center" vertical="center" wrapText="1"/>
      <protection/>
    </xf>
    <xf numFmtId="0" fontId="68" fillId="0" borderId="34" xfId="57" applyFont="1" applyBorder="1" applyAlignment="1">
      <alignment horizontal="center" vertical="center"/>
      <protection/>
    </xf>
    <xf numFmtId="0" fontId="68" fillId="0" borderId="33" xfId="57" applyFont="1" applyBorder="1" applyAlignment="1">
      <alignment horizontal="center" vertical="center"/>
      <protection/>
    </xf>
    <xf numFmtId="0" fontId="11" fillId="0" borderId="47" xfId="57" applyFont="1" applyFill="1" applyBorder="1" applyAlignment="1">
      <alignment horizontal="center" vertical="center" wrapText="1"/>
      <protection/>
    </xf>
    <xf numFmtId="185" fontId="0" fillId="0" borderId="0" xfId="0" applyNumberFormat="1" applyFont="1" applyBorder="1" applyAlignment="1">
      <alignment/>
    </xf>
    <xf numFmtId="185" fontId="58" fillId="0" borderId="0" xfId="0" applyNumberFormat="1" applyFont="1" applyBorder="1" applyAlignment="1">
      <alignment/>
    </xf>
    <xf numFmtId="0" fontId="72" fillId="0" borderId="0" xfId="57" applyFont="1" applyAlignment="1">
      <alignment horizontal="left" vertical="justify" wrapText="1"/>
      <protection/>
    </xf>
    <xf numFmtId="0" fontId="72" fillId="0" borderId="0" xfId="57" applyFont="1" applyAlignment="1">
      <alignment horizontal="left" vertical="justify"/>
      <protection/>
    </xf>
    <xf numFmtId="0" fontId="66" fillId="0" borderId="10" xfId="0" applyFont="1" applyBorder="1" applyAlignment="1">
      <alignment/>
    </xf>
    <xf numFmtId="0" fontId="66" fillId="0" borderId="0" xfId="0" applyFont="1" applyBorder="1" applyAlignment="1">
      <alignment/>
    </xf>
    <xf numFmtId="0" fontId="66" fillId="0" borderId="11" xfId="0" applyFont="1" applyBorder="1" applyAlignment="1">
      <alignment/>
    </xf>
    <xf numFmtId="0" fontId="62" fillId="0" borderId="10" xfId="0" applyFont="1" applyBorder="1" applyAlignment="1">
      <alignment/>
    </xf>
    <xf numFmtId="0" fontId="62" fillId="0" borderId="0" xfId="0" applyFont="1" applyBorder="1" applyAlignment="1">
      <alignment/>
    </xf>
    <xf numFmtId="0" fontId="65" fillId="0" borderId="10" xfId="0" applyFont="1" applyBorder="1" applyAlignment="1">
      <alignment/>
    </xf>
    <xf numFmtId="0" fontId="65" fillId="0" borderId="0" xfId="0" applyFont="1" applyBorder="1" applyAlignment="1">
      <alignment/>
    </xf>
    <xf numFmtId="0" fontId="70" fillId="0" borderId="10" xfId="0" applyFont="1" applyBorder="1" applyAlignment="1">
      <alignment/>
    </xf>
    <xf numFmtId="0" fontId="70" fillId="0" borderId="0" xfId="0" applyFont="1" applyBorder="1" applyAlignment="1">
      <alignment/>
    </xf>
    <xf numFmtId="0" fontId="70" fillId="0" borderId="19" xfId="0" applyFont="1" applyBorder="1" applyAlignment="1">
      <alignment/>
    </xf>
    <xf numFmtId="0" fontId="67" fillId="0" borderId="10" xfId="0" applyFont="1" applyBorder="1" applyAlignment="1">
      <alignment/>
    </xf>
    <xf numFmtId="0" fontId="67" fillId="0" borderId="0" xfId="0" applyFont="1" applyBorder="1" applyAlignment="1">
      <alignment/>
    </xf>
    <xf numFmtId="0" fontId="67" fillId="0" borderId="30" xfId="0" applyFont="1" applyBorder="1" applyAlignment="1">
      <alignment/>
    </xf>
    <xf numFmtId="0" fontId="67" fillId="0" borderId="31" xfId="0" applyFont="1"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1_1" xfId="65"/>
    <cellStyle name="Normal_Hoja2" xfId="66"/>
    <cellStyle name="Normal_Hoja2_1" xfId="67"/>
    <cellStyle name="Normal_Hoja3_1" xfId="68"/>
    <cellStyle name="Normal_Hoja8"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152400</xdr:rowOff>
    </xdr:from>
    <xdr:to>
      <xdr:col>6</xdr:col>
      <xdr:colOff>200025</xdr:colOff>
      <xdr:row>9</xdr:row>
      <xdr:rowOff>38100</xdr:rowOff>
    </xdr:to>
    <xdr:sp>
      <xdr:nvSpPr>
        <xdr:cNvPr id="1" name="1 CuadroTexto"/>
        <xdr:cNvSpPr txBox="1">
          <a:spLocks noChangeArrowheads="1"/>
        </xdr:cNvSpPr>
      </xdr:nvSpPr>
      <xdr:spPr>
        <a:xfrm>
          <a:off x="47625" y="152400"/>
          <a:ext cx="5038725" cy="16002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del nivel de escolaridad del empleo en la Agricultura y en la Economía y la relación entre ambos ítems en el trimestre móvil marzo-mayo de 2011 y su comparación con similar de 2010. Cada tabla se aplica por categoría ocupacional relevante (empleador, cuenta propia, asalariado del sector privado y personal no remunerado) y el total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0</xdr:rowOff>
    </xdr:from>
    <xdr:to>
      <xdr:col>6</xdr:col>
      <xdr:colOff>590550</xdr:colOff>
      <xdr:row>13</xdr:row>
      <xdr:rowOff>85725</xdr:rowOff>
    </xdr:to>
    <xdr:sp>
      <xdr:nvSpPr>
        <xdr:cNvPr id="1" name="1 CuadroTexto"/>
        <xdr:cNvSpPr txBox="1">
          <a:spLocks noChangeArrowheads="1"/>
        </xdr:cNvSpPr>
      </xdr:nvSpPr>
      <xdr:spPr>
        <a:xfrm>
          <a:off x="276225" y="190500"/>
          <a:ext cx="4695825" cy="23717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Arial"/>
              <a:ea typeface="Arial"/>
              <a:cs typeface="Arial"/>
            </a:rPr>
            <a:t>Salario por día de los empleados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marzo – mayo de 2011, el nivel promedio del salario de la jornada diaria de trabajo en la agricultura fue de 12.715 pesos, 3,4% mayor, en términos reales, que el salario medio diario registrado en marzo – mayo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 la agricultura con mayor nivel de salario por día es la silvicultura (15.253 pesos), y el subsector con menor nivel de salario diario promedio es fruticultura (11.490 pesos). Por su parte, el subsector agrícola sin fruta registra un salario diario promedio de 11.524 pesos y el de la ganadería asciende a 14.129.</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Tanto los valores de salario diario promedio por tamaño de empresa y subsector, como las variaciones reales de los mismos respecto del trimestre marzo – mayo de 2010, se observan en las tablas 16 y 17.</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mayor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781050</xdr:colOff>
      <xdr:row>14</xdr:row>
      <xdr:rowOff>180975</xdr:rowOff>
    </xdr:to>
    <xdr:sp>
      <xdr:nvSpPr>
        <xdr:cNvPr id="1" name="1 CuadroTexto"/>
        <xdr:cNvSpPr txBox="1">
          <a:spLocks noChangeArrowheads="1"/>
        </xdr:cNvSpPr>
      </xdr:nvSpPr>
      <xdr:spPr>
        <a:xfrm>
          <a:off x="152400" y="247650"/>
          <a:ext cx="6010275" cy="2600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Arial"/>
              <a:ea typeface="Arial"/>
              <a:cs typeface="Arial"/>
            </a:rPr>
            <a:t>.- Empleo y cesantía rural  por actividad económica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rural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marzo – mayo de 2011, el empleo rural en el país registró un volumen de 948.385 personas, correspondiente al 12,7% del empleo total. Dicho monto de empleo rural fue 9,1% mayor que el registrado en similar trimestre móvil de 2010. Del total de empleo rural en el mencionado trimestre, la agricultura generó el 48,7%, seguida por la actividad comercial (10%) y la industria manufacturera (7,5%).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Cesantía rural
</a:t>
          </a:r>
          <a:r>
            <a:rPr lang="en-US" cap="none" sz="1100" b="0" i="0" u="none" baseline="0">
              <a:solidFill>
                <a:srgbClr val="000000"/>
              </a:solidFill>
              <a:latin typeface="Arial"/>
              <a:ea typeface="Arial"/>
              <a:cs typeface="Arial"/>
            </a:rPr>
            <a:t>En el trimestre móvil marzo - mayo de 2011, la cesantía rural</a:t>
          </a:r>
          <a:r>
            <a:rPr lang="en-US" cap="none" sz="1100" b="0" i="0" u="none" baseline="0">
              <a:solidFill>
                <a:srgbClr val="000000"/>
              </a:solidFill>
              <a:latin typeface="Arial"/>
              <a:ea typeface="Arial"/>
              <a:cs typeface="Arial"/>
            </a:rPr>
            <a:t> en el país registró un volumen de 43.983 personas, el 8,4% del total de cesantes en la economía nacional. Dicho número fue 9,7% menor que el registrado en similar trimestre de 2010. Los sectores de actividad donde se concentró la cesantía rural fueron agricultura (41,3% del total), comercio (10,3%), enseñanza (6,8%) y construcción (6,2%).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6</xdr:col>
      <xdr:colOff>57150</xdr:colOff>
      <xdr:row>19</xdr:row>
      <xdr:rowOff>66675</xdr:rowOff>
    </xdr:to>
    <xdr:sp>
      <xdr:nvSpPr>
        <xdr:cNvPr id="1" name="1 CuadroTexto"/>
        <xdr:cNvSpPr txBox="1">
          <a:spLocks noChangeArrowheads="1"/>
        </xdr:cNvSpPr>
      </xdr:nvSpPr>
      <xdr:spPr>
        <a:xfrm>
          <a:off x="152400" y="247650"/>
          <a:ext cx="5000625" cy="34385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Arial"/>
              <a:ea typeface="Arial"/>
              <a:cs typeface="Arial"/>
            </a:rPr>
            <a:t>. Empleo y cesantía rural por región
</a:t>
          </a:r>
          <a:r>
            <a:rPr lang="en-US" cap="none" sz="1100" b="0" i="0" u="none" baseline="0">
              <a:solidFill>
                <a:srgbClr val="000000"/>
              </a:solidFill>
              <a:latin typeface="Arial"/>
              <a:ea typeface="Arial"/>
              <a:cs typeface="Arial"/>
            </a:rPr>
            <a:t>En el trimestre marzo - mayo de 2011, en 14</a:t>
          </a:r>
          <a:r>
            <a:rPr lang="en-US" cap="none" sz="1100" b="0" i="0" u="none" baseline="0">
              <a:solidFill>
                <a:srgbClr val="000000"/>
              </a:solidFill>
              <a:latin typeface="Arial"/>
              <a:ea typeface="Arial"/>
              <a:cs typeface="Arial"/>
            </a:rPr>
            <a:t> regiones del país el empleo rural mostró un comportamiento positivo en relación a similar trimestre de 2010. De los 79.336 puestos de trabajo rurales incrementales, el 67,3% fue liderado por tres regiones: Bío Bío (23.729 personas), Maule (18.835) y Metropolitana (10.845). 
</a:t>
          </a:r>
          <a:r>
            <a:rPr lang="en-US" cap="none" sz="1100" b="0" i="0" u="none" baseline="0">
              <a:solidFill>
                <a:srgbClr val="000000"/>
              </a:solidFill>
              <a:latin typeface="Arial"/>
              <a:ea typeface="Arial"/>
              <a:cs typeface="Arial"/>
            </a:rPr>
            <a:t>En el trimestre marzo - mayo de 2011, en 9 regiones del país disminuyó la cesantía en el ámbito rural en relación a similar trimestre de 2010. En total la cesantía rural se redujo en 4.744 personas. Tal disminución fue más significativa en las regiones Metropolitana (-3.051 personas) y del Bío Bío     (-2.756), cuya magnitud fue parcialmente neutralizada por el aumento de la cesantía rural que se produjo en La Araucanía (2.619 personas) y O'Higgins (1.167). 
</a:t>
          </a:r>
          <a:r>
            <a:rPr lang="en-US" cap="none" sz="1100" b="0" i="0" u="none" baseline="0">
              <a:solidFill>
                <a:srgbClr val="000000"/>
              </a:solidFill>
              <a:latin typeface="Arial"/>
              <a:ea typeface="Arial"/>
              <a:cs typeface="Arial"/>
            </a:rPr>
            <a:t>Derivado del comportamiento del empleo y la cesantía rural, la tasa de cesantía registrada en el trimestre móvil marzo-mayo de 2011 fue de 4,4%, menor en cerca de un punto porcentual que la de igual trimestre de 2010. Esta disminución de la tasa de cesantía rural en el promedio nacional fue mucho más significativa a nivel regional para los casos de la Región Metropolitana, en la que disminuyó 3,3 puntos porcentuales, y del Bío Bío, en la que la disminución fue de 3 puntos porcentuales.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6</xdr:col>
      <xdr:colOff>85725</xdr:colOff>
      <xdr:row>22</xdr:row>
      <xdr:rowOff>57150</xdr:rowOff>
    </xdr:to>
    <xdr:sp>
      <xdr:nvSpPr>
        <xdr:cNvPr id="1" name="2 CuadroTexto"/>
        <xdr:cNvSpPr txBox="1">
          <a:spLocks noChangeArrowheads="1"/>
        </xdr:cNvSpPr>
      </xdr:nvSpPr>
      <xdr:spPr>
        <a:xfrm>
          <a:off x="285750" y="171450"/>
          <a:ext cx="4543425" cy="407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3.- Empleo y cesantía en la agricultura por región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marzo – mayo de 2011, el número de personas empleadas en la agricultura fue de 713.752, 9,6% del empleo total de la economía. Dicho monto de ocupación fue 2,5% mayor que el registrado en similar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marzo – mayo de 2011, el número de personas cesantes en la agricultura fue de 45.621, 8,7% de la cesantía total registrada en la economía nacional. Dicho monto de cesantes fue 5,7% menor que</a:t>
          </a:r>
          <a:r>
            <a:rPr lang="en-US" cap="none" sz="1100" b="0" i="0" u="none" baseline="0">
              <a:solidFill>
                <a:srgbClr val="000000"/>
              </a:solidFill>
              <a:latin typeface="Arial"/>
              <a:ea typeface="Arial"/>
              <a:cs typeface="Arial"/>
            </a:rPr>
            <a:t> e</a:t>
          </a:r>
          <a:r>
            <a:rPr lang="en-US" cap="none" sz="1100" b="0" i="0" u="none" baseline="0">
              <a:solidFill>
                <a:srgbClr val="000000"/>
              </a:solidFill>
              <a:latin typeface="Arial"/>
              <a:ea typeface="Arial"/>
              <a:cs typeface="Arial"/>
            </a:rPr>
            <a:t>l de igual trimestre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6 muestra la incidencia de la actividad agrícola en materia de empleo y cesantía respecto de similares variables en</a:t>
          </a:r>
          <a:r>
            <a:rPr lang="en-US" cap="none" sz="1100" b="0" i="0" u="none" baseline="0">
              <a:solidFill>
                <a:srgbClr val="000000"/>
              </a:solidFill>
              <a:latin typeface="Arial"/>
              <a:ea typeface="Arial"/>
              <a:cs typeface="Arial"/>
            </a:rPr>
            <a:t> el conjunto de la economía regional en el trimestre móvil marzo - mayo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nueve regiones, el empleo en la agricultura registra una proporción de dos dígitos respecto al empleo en la economía regional. Destacan en esta relación las regiones del Maule, O'Higgins y Los Ríos.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siete regiones, la cesantía en la agricultura es de dos dígitos al compararla con la cesantía regional total. Destacan por lo elevado de la cifra las regiones de O'Higgins y Maule.
</a:t>
          </a:r>
          <a:r>
            <a:rPr lang="en-US" cap="none" sz="1100" b="0" i="0" u="none" baseline="0">
              <a:solidFill>
                <a:srgbClr val="000000"/>
              </a:solidFill>
              <a:latin typeface="Arial"/>
              <a:ea typeface="Arial"/>
              <a:cs typeface="Arial"/>
            </a:rPr>
            <a:t>
</a:t>
          </a:r>
        </a:p>
      </xdr:txBody>
    </xdr:sp>
    <xdr:clientData/>
  </xdr:twoCellAnchor>
  <xdr:twoCellAnchor>
    <xdr:from>
      <xdr:col>0</xdr:col>
      <xdr:colOff>180975</xdr:colOff>
      <xdr:row>49</xdr:row>
      <xdr:rowOff>123825</xdr:rowOff>
    </xdr:from>
    <xdr:to>
      <xdr:col>5</xdr:col>
      <xdr:colOff>685800</xdr:colOff>
      <xdr:row>59</xdr:row>
      <xdr:rowOff>133350</xdr:rowOff>
    </xdr:to>
    <xdr:sp>
      <xdr:nvSpPr>
        <xdr:cNvPr id="2" name="6 CuadroTexto"/>
        <xdr:cNvSpPr txBox="1">
          <a:spLocks noChangeArrowheads="1"/>
        </xdr:cNvSpPr>
      </xdr:nvSpPr>
      <xdr:spPr>
        <a:xfrm>
          <a:off x="180975" y="9658350"/>
          <a:ext cx="4533900" cy="1914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Por su parte, la tasa de cesantía agrícola en el trimestre móvil marzo</a:t>
          </a:r>
          <a:r>
            <a:rPr lang="en-US" cap="none" sz="1100" b="0" i="0" u="none" baseline="0">
              <a:solidFill>
                <a:srgbClr val="000000"/>
              </a:solidFill>
              <a:latin typeface="Arial"/>
              <a:ea typeface="Arial"/>
              <a:cs typeface="Arial"/>
            </a:rPr>
            <a:t> - mayo de 2011 se ubicó en 6%, menor en 0,6 puntos porcentuales que la tasa de cesantía de la economía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tabla 6 y en similar tema referido a la tasa de cesantía, se observan cinco regiones de continuidad geográfica (Atacama hasta O'Higgins) cuya tasa de cesantía en la agricultura supera a la tasa de cesantía de la economía regional. Esto podría ser causado por el inicio del período de baja estacional sectorial, en el que disminuye la contratación de mano de obra de carácter temporal.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6</xdr:col>
      <xdr:colOff>819150</xdr:colOff>
      <xdr:row>12</xdr:row>
      <xdr:rowOff>142875</xdr:rowOff>
    </xdr:to>
    <xdr:sp>
      <xdr:nvSpPr>
        <xdr:cNvPr id="1" name="1 CuadroTexto"/>
        <xdr:cNvSpPr txBox="1">
          <a:spLocks noChangeArrowheads="1"/>
        </xdr:cNvSpPr>
      </xdr:nvSpPr>
      <xdr:spPr>
        <a:xfrm>
          <a:off x="19050" y="142875"/>
          <a:ext cx="6219825" cy="22860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en la Agricultura por categoría de ocupación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Del total de mano de obra empleada en la agricultura en el trimestre marzo – mayo de 2011, un 65,4% se ubica en la categoría asalariados; 27,2% son trabajadores por cuenta propia; 5,1% son empleadores y el restante 2,3% es personal no remunerado.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relación a similar trimestre de 2010, la categoría asalariado se redujo en 0,9%; los cuenta propia aumentaron un significativo en 13,4%; y los empleadores crecieron muy levemente (0,3%). El personal no remunerado, por su parte</a:t>
          </a:r>
          <a:r>
            <a:rPr lang="en-US" cap="none" sz="1100" b="0" i="0" u="none" baseline="0">
              <a:solidFill>
                <a:srgbClr val="000000"/>
              </a:solidFill>
              <a:latin typeface="Arial"/>
              <a:ea typeface="Arial"/>
              <a:cs typeface="Arial"/>
            </a:rPr>
            <a:t> no registró variación.</a:t>
          </a:r>
          <a:r>
            <a:rPr lang="en-US" cap="none" sz="1100" b="0" i="0" u="none" baseline="0">
              <a:solidFill>
                <a:srgbClr val="000000"/>
              </a:solidFill>
              <a:latin typeface="Arial"/>
              <a:ea typeface="Arial"/>
              <a:cs typeface="Arial"/>
            </a:rPr>
            <a:t>
</a:t>
          </a:r>
        </a:p>
      </xdr:txBody>
    </xdr:sp>
    <xdr:clientData/>
  </xdr:twoCellAnchor>
  <xdr:twoCellAnchor>
    <xdr:from>
      <xdr:col>1</xdr:col>
      <xdr:colOff>66675</xdr:colOff>
      <xdr:row>37</xdr:row>
      <xdr:rowOff>0</xdr:rowOff>
    </xdr:from>
    <xdr:to>
      <xdr:col>5</xdr:col>
      <xdr:colOff>0</xdr:colOff>
      <xdr:row>55</xdr:row>
      <xdr:rowOff>152400</xdr:rowOff>
    </xdr:to>
    <xdr:sp>
      <xdr:nvSpPr>
        <xdr:cNvPr id="2" name="2 CuadroTexto"/>
        <xdr:cNvSpPr txBox="1">
          <a:spLocks noChangeArrowheads="1"/>
        </xdr:cNvSpPr>
      </xdr:nvSpPr>
      <xdr:spPr>
        <a:xfrm>
          <a:off x="66675" y="7419975"/>
          <a:ext cx="4476750" cy="35814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Arial"/>
              <a:ea typeface="Arial"/>
              <a:cs typeface="Arial"/>
            </a:rPr>
            <a:t>A nivel regional, y como se puede observar en la tabla 7, las regiones del Maule y Metropolitana concentran casi por igual la  mayor proporción de empleadores en la Agricultura respecto del promedio nacional; la Región de La Araucanía capta el mayor porcentaje de trabajadores por cuenta propia; la del Maule lo hace con los asalariados y la del Bío Bío, con el denominado personal no remunerado.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 interior de cada región, la distribución por categoría ocupacional del empleo sectorial se torna relevante para identificar la que predomina en sus respectivos totales, y así poder, eventualmente, mejor orientar los énfasis de las acciones de apoyo a la actividad silvoagropecuaria de manera descentralizada. En la tabla 7 se observa, por ejemplo, que la categoría por cuenta propia lo es en las del norte (XV, I), y las del sur y austral (de la IX a la XI). Por su parte, los asalariados son muy preponderantes en la actividad silvoagropecuaria que se ejecuta en la zona comprendida entre Antofagasta y Bío</a:t>
          </a:r>
          <a:r>
            <a:rPr lang="en-US" cap="none" sz="1100" b="0" i="0" u="none" baseline="0">
              <a:solidFill>
                <a:srgbClr val="000000"/>
              </a:solidFill>
              <a:latin typeface="Arial"/>
              <a:ea typeface="Arial"/>
              <a:cs typeface="Arial"/>
            </a:rPr>
            <a:t> Bío, además de Los Ríos.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 relacionar la incidencia de la ocupación por categoría en la agricultura y en la economía a nivel nacional, la situación es la siguiente: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152400</xdr:rowOff>
    </xdr:from>
    <xdr:to>
      <xdr:col>5</xdr:col>
      <xdr:colOff>742950</xdr:colOff>
      <xdr:row>20</xdr:row>
      <xdr:rowOff>9525</xdr:rowOff>
    </xdr:to>
    <xdr:sp>
      <xdr:nvSpPr>
        <xdr:cNvPr id="1" name="1 CuadroTexto"/>
        <xdr:cNvSpPr txBox="1">
          <a:spLocks noChangeArrowheads="1"/>
        </xdr:cNvSpPr>
      </xdr:nvSpPr>
      <xdr:spPr>
        <a:xfrm>
          <a:off x="123825" y="152400"/>
          <a:ext cx="5629275" cy="3667125"/>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En el trimestre móvil marzo – mayo de 2011, el 69,6% del empleo asalariado del sector privado en la agricultura nacional tenía contrato de trabajo por escrito (324.479 personas). La diferencia (30,4%), tenía el denominado por el INE “acuerdo de palabra” (141.731 personas). Los empleos sectoriales con contrato escrito se incrementaron en 4% en relación a marzo – mayo de 2010, en tanto que los acuerdos de palabra se redujeron de manera significativa,</a:t>
          </a:r>
          <a:r>
            <a:rPr lang="en-US" cap="none" sz="1100" b="0" i="0" u="none" baseline="0">
              <a:solidFill>
                <a:srgbClr val="000000"/>
              </a:solidFill>
              <a:latin typeface="Arial"/>
              <a:ea typeface="Arial"/>
              <a:cs typeface="Arial"/>
            </a:rPr>
            <a:t> en 10,6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nivel regional, y tal como se deriva de la información de la tabla 9 a continuación, las regiones que registraron mayores porcentajes de empleo sectorial con contrato escrito en relación a sus totales de trabajo asalariado sectorial en el trimestre móvil marzo – mayo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Los Lagos (80,4%), Los Ríos (79,1%) y O’Higgins (78,8%). En tanto, las regiones en donde se registran los mayores porcentajes de asalariados trabajando en la agricultura mediante acuerdo de palabra o sin contrato escrito son: Antofagasta (100%), Tarapacá (53,6%) y Aysén (50,2%),</a:t>
          </a:r>
          <a:r>
            <a:rPr lang="en-US" cap="none" sz="1100" b="0" i="0" u="none" baseline="0">
              <a:solidFill>
                <a:srgbClr val="000000"/>
              </a:solidFill>
              <a:latin typeface="Arial"/>
              <a:ea typeface="Arial"/>
              <a:cs typeface="Arial"/>
            </a:rPr>
            <a:t> porcentajes en relación a los respectivos totales regionales.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trabajo asalariado con contrato escrito en la agricultura representó el 9% del trabajo asalariado con contrato escrito en la economía del país. La proporción a nivel regional del empleo asalariado con contrato escrito en la agricultura  y en la economía, respecto del total, se registra en la tabla 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5</xdr:col>
      <xdr:colOff>0</xdr:colOff>
      <xdr:row>20</xdr:row>
      <xdr:rowOff>95250</xdr:rowOff>
    </xdr:to>
    <xdr:sp>
      <xdr:nvSpPr>
        <xdr:cNvPr id="1" name="1 CuadroTexto"/>
        <xdr:cNvSpPr txBox="1">
          <a:spLocks noChangeArrowheads="1"/>
        </xdr:cNvSpPr>
      </xdr:nvSpPr>
      <xdr:spPr>
        <a:xfrm>
          <a:off x="352425" y="180975"/>
          <a:ext cx="5114925" cy="3724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6</a:t>
          </a:r>
          <a:r>
            <a:rPr lang="en-US" cap="none" sz="1100" b="1" i="0" u="none" baseline="0">
              <a:solidFill>
                <a:srgbClr val="000000"/>
              </a:solidFill>
              <a:latin typeface="Arial"/>
              <a:ea typeface="Arial"/>
              <a:cs typeface="Arial"/>
            </a:rPr>
            <a:t>. Empleo permanente y temporal en la Agricultura según duración del contrato o acuerdo de trabajo.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marzo – mayo de 2011, el 57,6% del empleo asalariado en la agricultura es de duración definida o temporal y el 42,4% restante es de carácter indefinido o permanente. El empleo temporal del sector aumentó 1,8% en relación al trimestre marzo–mayo de 2010 y el empleo permanente se redujo 4,4% en similar período.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economía regional y nacional, la proporción del empleo según duración del contrato es inversa a la mencionada para la agricultura, dadas las características productivas de dicha actividad. Así, en la economía, el 30,1% del empleo asalariado tenía una relación de trabajo de tiempo definido o temporal y el 69,9% la</a:t>
          </a:r>
          <a:r>
            <a:rPr lang="en-US" cap="none" sz="1100" b="0" i="0" u="none" baseline="0">
              <a:solidFill>
                <a:srgbClr val="000000"/>
              </a:solidFill>
              <a:latin typeface="Arial"/>
              <a:ea typeface="Arial"/>
              <a:cs typeface="Arial"/>
            </a:rPr>
            <a:t> tenía</a:t>
          </a:r>
          <a:r>
            <a:rPr lang="en-US" cap="none" sz="1100" b="0" i="0" u="none" baseline="0">
              <a:solidFill>
                <a:srgbClr val="000000"/>
              </a:solidFill>
              <a:latin typeface="Arial"/>
              <a:ea typeface="Arial"/>
              <a:cs typeface="Arial"/>
            </a:rPr>
            <a:t> de manera indefinida en el trimestre marzo-mayo de 2011. Ambos crecieron en relación a igual trimestre de 2010, en 4,3% y 7,9%, respectivamente.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de sus totales de empleo asalariado en la agricultura destacan por la alta proporción de empleo de duración temporal (&gt; de 51% del total) son Coquimbo, Metropolitana, O’Higgins, Maule, Bío Bío y La Araucanía. En tanto, destacan por la alta proporción de empleo de duración permanente (también &gt;del 51% del total) Aysén, Los Lagos, Los</a:t>
          </a:r>
          <a:r>
            <a:rPr lang="en-US" cap="none" sz="1100" b="0" i="0" u="none" baseline="0">
              <a:solidFill>
                <a:srgbClr val="000000"/>
              </a:solidFill>
              <a:latin typeface="Arial"/>
              <a:ea typeface="Arial"/>
              <a:cs typeface="Arial"/>
            </a:rPr>
            <a:t> Ríos</a:t>
          </a:r>
          <a:r>
            <a:rPr lang="en-US" cap="none" sz="1100" b="0" i="0" u="none" baseline="0">
              <a:solidFill>
                <a:srgbClr val="000000"/>
              </a:solidFill>
              <a:latin typeface="Arial"/>
              <a:ea typeface="Arial"/>
              <a:cs typeface="Arial"/>
            </a:rPr>
            <a:t> y Magallanes.
</a:t>
          </a:r>
        </a:p>
      </xdr:txBody>
    </xdr:sp>
    <xdr:clientData/>
  </xdr:twoCellAnchor>
  <xdr:twoCellAnchor>
    <xdr:from>
      <xdr:col>1</xdr:col>
      <xdr:colOff>171450</xdr:colOff>
      <xdr:row>46</xdr:row>
      <xdr:rowOff>57150</xdr:rowOff>
    </xdr:from>
    <xdr:to>
      <xdr:col>4</xdr:col>
      <xdr:colOff>1143000</xdr:colOff>
      <xdr:row>52</xdr:row>
      <xdr:rowOff>114300</xdr:rowOff>
    </xdr:to>
    <xdr:sp>
      <xdr:nvSpPr>
        <xdr:cNvPr id="2" name="2 CuadroTexto"/>
        <xdr:cNvSpPr txBox="1">
          <a:spLocks noChangeArrowheads="1"/>
        </xdr:cNvSpPr>
      </xdr:nvSpPr>
      <xdr:spPr>
        <a:xfrm>
          <a:off x="447675" y="8839200"/>
          <a:ext cx="5019675" cy="12001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Arial"/>
              <a:ea typeface="Arial"/>
              <a:cs typeface="Arial"/>
            </a:rPr>
            <a:t>Al relacionar la temporalidad del empleo asalariado en la Agricultura con la misma en la Economía en el trimestre móvil marzo – mayo de 2011, el promedio nacional indica un porcentaje de 20,5%,</a:t>
          </a:r>
          <a:r>
            <a:rPr lang="en-US" cap="none" sz="1100" b="0" i="0" u="none" baseline="0">
              <a:solidFill>
                <a:srgbClr val="000000"/>
              </a:solidFill>
              <a:latin typeface="Arial"/>
              <a:ea typeface="Arial"/>
              <a:cs typeface="Arial"/>
            </a:rPr>
            <a:t> en tanto que en el caso del permanente el porcentaje es de sólo 6,5%.</a:t>
          </a:r>
          <a:r>
            <a:rPr lang="en-US" cap="none" sz="1100" b="0" i="0" u="none" baseline="0">
              <a:solidFill>
                <a:srgbClr val="000000"/>
              </a:solidFill>
              <a:latin typeface="Arial"/>
              <a:ea typeface="Arial"/>
              <a:cs typeface="Arial"/>
            </a:rPr>
            <a:t> Las regiones que superan el promedio nacional en el caso temporal o definido, y que son, por tanto, muy involucradas en las actividades más contingentes de tipo sectorial, son Coquimbo, O’Higgins, Maule, Bío Bío, La Araucanía y Los Ríos.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10</xdr:row>
      <xdr:rowOff>19050</xdr:rowOff>
    </xdr:to>
    <xdr:sp>
      <xdr:nvSpPr>
        <xdr:cNvPr id="1" name="1 CuadroTexto"/>
        <xdr:cNvSpPr txBox="1">
          <a:spLocks noChangeArrowheads="1"/>
        </xdr:cNvSpPr>
      </xdr:nvSpPr>
      <xdr:spPr>
        <a:xfrm>
          <a:off x="447675" y="209550"/>
          <a:ext cx="5057775" cy="1714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o más básicos derechos laborales están contenidos en la siguiente tabla. Se desagrega lo acontecido en la Agricultura y en la Economía.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marzo – mayo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G1" sqref="G1"/>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259" t="s">
        <v>56</v>
      </c>
      <c r="C15" s="260"/>
      <c r="D15" s="260"/>
      <c r="E15" s="260"/>
    </row>
    <row r="16" spans="1:5" ht="18">
      <c r="A16" s="1"/>
      <c r="B16" s="23"/>
      <c r="C16" s="23"/>
      <c r="D16" s="23"/>
      <c r="E16" s="23"/>
    </row>
    <row r="17" spans="1:5" ht="18">
      <c r="A17" s="4"/>
      <c r="B17" s="23"/>
      <c r="C17" s="24" t="s">
        <v>104</v>
      </c>
      <c r="D17" s="23"/>
      <c r="E17" s="23"/>
    </row>
    <row r="18" spans="1:5" ht="18">
      <c r="A18" s="1"/>
      <c r="B18" s="23"/>
      <c r="C18" s="23"/>
      <c r="D18" s="23"/>
      <c r="E18" s="23"/>
    </row>
    <row r="19" spans="1:5" ht="18">
      <c r="A19" s="1"/>
      <c r="B19" s="23"/>
      <c r="D19" s="25" t="s">
        <v>57</v>
      </c>
      <c r="E19" s="23"/>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3" ht="18">
      <c r="A32" s="1"/>
      <c r="C32" s="7" t="s">
        <v>0</v>
      </c>
    </row>
    <row r="33" ht="18">
      <c r="A33" s="1"/>
    </row>
  </sheetData>
  <sheetProtection/>
  <mergeCells count="1">
    <mergeCell ref="B15:E15"/>
  </mergeCells>
  <printOptions/>
  <pageMargins left="0.7086614173228347" right="0.5118110236220472" top="1.8503937007874016" bottom="0.7480314960629921" header="0.31496062992125984" footer="0.31496062992125984"/>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B11:G39"/>
  <sheetViews>
    <sheetView zoomScalePageLayoutView="0" workbookViewId="0" topLeftCell="A1">
      <selection activeCell="J34" sqref="J34"/>
    </sheetView>
  </sheetViews>
  <sheetFormatPr defaultColWidth="11.421875" defaultRowHeight="15"/>
  <cols>
    <col min="1" max="1" width="4.8515625" style="0" customWidth="1"/>
    <col min="2" max="2" width="22.7109375" style="0" customWidth="1"/>
    <col min="3" max="4" width="16.140625" style="0" customWidth="1"/>
    <col min="5" max="5" width="6.7109375" style="0" customWidth="1"/>
    <col min="6" max="6" width="10.140625" style="0" customWidth="1"/>
    <col min="7" max="7" width="9.8515625" style="0" customWidth="1"/>
  </cols>
  <sheetData>
    <row r="11" spans="2:5" ht="15.75" thickBot="1">
      <c r="B11" s="30"/>
      <c r="C11" s="30"/>
      <c r="D11" s="30"/>
      <c r="E11" s="30"/>
    </row>
    <row r="12" spans="2:7" ht="15">
      <c r="B12" s="36" t="s">
        <v>90</v>
      </c>
      <c r="C12" s="40"/>
      <c r="D12" s="40"/>
      <c r="E12" s="40"/>
      <c r="F12" s="40"/>
      <c r="G12" s="58"/>
    </row>
    <row r="13" spans="2:7" ht="15">
      <c r="B13" s="268" t="s">
        <v>91</v>
      </c>
      <c r="C13" s="269"/>
      <c r="D13" s="269"/>
      <c r="E13" s="269"/>
      <c r="F13" s="269"/>
      <c r="G13" s="270"/>
    </row>
    <row r="14" spans="2:7" ht="15">
      <c r="B14" s="268" t="s">
        <v>92</v>
      </c>
      <c r="C14" s="269"/>
      <c r="D14" s="269"/>
      <c r="E14" s="269"/>
      <c r="F14" s="26"/>
      <c r="G14" s="37"/>
    </row>
    <row r="15" spans="2:7" ht="15">
      <c r="B15" s="271" t="s">
        <v>165</v>
      </c>
      <c r="C15" s="272"/>
      <c r="D15" s="272"/>
      <c r="E15" s="272"/>
      <c r="F15" s="26"/>
      <c r="G15" s="37"/>
    </row>
    <row r="16" spans="2:7" ht="15">
      <c r="B16" s="178" t="s">
        <v>166</v>
      </c>
      <c r="C16" s="179"/>
      <c r="D16" s="179"/>
      <c r="E16" s="179"/>
      <c r="F16" s="183" t="s">
        <v>9</v>
      </c>
      <c r="G16" s="180" t="s">
        <v>69</v>
      </c>
    </row>
    <row r="17" spans="2:7" ht="15">
      <c r="B17" s="266" t="s">
        <v>167</v>
      </c>
      <c r="C17" s="267"/>
      <c r="D17" s="267"/>
      <c r="E17" s="267"/>
      <c r="F17" s="184">
        <v>-7</v>
      </c>
      <c r="G17" s="78">
        <v>7.4</v>
      </c>
    </row>
    <row r="18" spans="2:7" ht="15">
      <c r="B18" s="266" t="s">
        <v>168</v>
      </c>
      <c r="C18" s="267"/>
      <c r="D18" s="267"/>
      <c r="E18" s="267"/>
      <c r="F18" s="184">
        <v>-2.3</v>
      </c>
      <c r="G18" s="78">
        <v>9</v>
      </c>
    </row>
    <row r="19" spans="2:7" ht="15">
      <c r="B19" s="266" t="s">
        <v>169</v>
      </c>
      <c r="C19" s="267"/>
      <c r="D19" s="267"/>
      <c r="E19" s="267"/>
      <c r="F19" s="184">
        <v>2.4</v>
      </c>
      <c r="G19" s="78">
        <v>9.7</v>
      </c>
    </row>
    <row r="20" spans="2:7" ht="15">
      <c r="B20" s="266" t="s">
        <v>170</v>
      </c>
      <c r="C20" s="267"/>
      <c r="D20" s="267"/>
      <c r="E20" s="267"/>
      <c r="F20" s="184">
        <v>1.9</v>
      </c>
      <c r="G20" s="78">
        <v>9.7</v>
      </c>
    </row>
    <row r="21" spans="2:7" ht="15">
      <c r="B21" s="266" t="s">
        <v>171</v>
      </c>
      <c r="C21" s="267"/>
      <c r="D21" s="267"/>
      <c r="E21" s="267"/>
      <c r="F21" s="184">
        <v>7.8</v>
      </c>
      <c r="G21" s="78">
        <v>12.7</v>
      </c>
    </row>
    <row r="22" spans="2:7" ht="15">
      <c r="B22" s="266" t="s">
        <v>172</v>
      </c>
      <c r="C22" s="267"/>
      <c r="D22" s="267"/>
      <c r="E22" s="267"/>
      <c r="F22" s="184">
        <v>7.9</v>
      </c>
      <c r="G22" s="78">
        <v>16</v>
      </c>
    </row>
    <row r="23" spans="2:7" ht="15">
      <c r="B23" s="266" t="s">
        <v>173</v>
      </c>
      <c r="C23" s="267"/>
      <c r="D23" s="267"/>
      <c r="E23" s="267"/>
      <c r="F23" s="185">
        <v>-8.9</v>
      </c>
      <c r="G23" s="78">
        <v>-8.6</v>
      </c>
    </row>
    <row r="24" spans="2:7" ht="15.75" thickBot="1">
      <c r="B24" s="273" t="s">
        <v>76</v>
      </c>
      <c r="C24" s="274"/>
      <c r="D24" s="274"/>
      <c r="E24" s="274"/>
      <c r="F24" s="181"/>
      <c r="G24" s="182"/>
    </row>
    <row r="25" spans="2:5" ht="15.75" thickBot="1">
      <c r="B25" s="50"/>
      <c r="C25" s="27"/>
      <c r="D25" s="27"/>
      <c r="E25" s="27"/>
    </row>
    <row r="26" spans="2:7" ht="15">
      <c r="B26" s="36" t="s">
        <v>94</v>
      </c>
      <c r="C26" s="40"/>
      <c r="D26" s="40"/>
      <c r="E26" s="40"/>
      <c r="F26" s="40"/>
      <c r="G26" s="58"/>
    </row>
    <row r="27" spans="2:7" ht="15">
      <c r="B27" s="268" t="s">
        <v>95</v>
      </c>
      <c r="C27" s="269"/>
      <c r="D27" s="269"/>
      <c r="E27" s="269"/>
      <c r="F27" s="269"/>
      <c r="G27" s="270"/>
    </row>
    <row r="28" spans="2:7" ht="15">
      <c r="B28" s="268" t="s">
        <v>121</v>
      </c>
      <c r="C28" s="269"/>
      <c r="D28" s="269"/>
      <c r="E28" s="269"/>
      <c r="F28" s="269"/>
      <c r="G28" s="270"/>
    </row>
    <row r="29" spans="2:7" ht="15">
      <c r="B29" s="74" t="s">
        <v>96</v>
      </c>
      <c r="C29" s="26"/>
      <c r="D29" s="26"/>
      <c r="E29" s="26"/>
      <c r="F29" s="26"/>
      <c r="G29" s="37"/>
    </row>
    <row r="30" spans="2:7" ht="15">
      <c r="B30" s="271" t="s">
        <v>110</v>
      </c>
      <c r="C30" s="272"/>
      <c r="D30" s="26"/>
      <c r="E30" s="26"/>
      <c r="F30" s="26"/>
      <c r="G30" s="37"/>
    </row>
    <row r="31" spans="2:7" ht="15">
      <c r="B31" s="178" t="s">
        <v>93</v>
      </c>
      <c r="C31" s="179"/>
      <c r="D31" s="179"/>
      <c r="E31" s="179"/>
      <c r="F31" s="183" t="s">
        <v>9</v>
      </c>
      <c r="G31" s="180" t="s">
        <v>69</v>
      </c>
    </row>
    <row r="32" spans="2:7" ht="15">
      <c r="B32" s="266" t="s">
        <v>167</v>
      </c>
      <c r="C32" s="267"/>
      <c r="D32" s="267"/>
      <c r="E32" s="267"/>
      <c r="F32" s="186">
        <v>39.4</v>
      </c>
      <c r="G32" s="78">
        <v>66.3</v>
      </c>
    </row>
    <row r="33" spans="2:7" ht="15">
      <c r="B33" s="266" t="s">
        <v>168</v>
      </c>
      <c r="C33" s="267"/>
      <c r="D33" s="267"/>
      <c r="E33" s="267"/>
      <c r="F33" s="186">
        <v>57.7</v>
      </c>
      <c r="G33" s="39">
        <v>76.1</v>
      </c>
    </row>
    <row r="34" spans="2:7" ht="15">
      <c r="B34" s="266" t="s">
        <v>169</v>
      </c>
      <c r="C34" s="267"/>
      <c r="D34" s="267"/>
      <c r="E34" s="267"/>
      <c r="F34" s="186">
        <v>67.1</v>
      </c>
      <c r="G34" s="39">
        <v>79.4</v>
      </c>
    </row>
    <row r="35" spans="2:7" ht="15">
      <c r="B35" s="266" t="s">
        <v>170</v>
      </c>
      <c r="C35" s="267"/>
      <c r="D35" s="267"/>
      <c r="E35" s="267"/>
      <c r="F35" s="186">
        <v>66.9</v>
      </c>
      <c r="G35" s="78">
        <v>79.5</v>
      </c>
    </row>
    <row r="36" spans="2:7" ht="15">
      <c r="B36" s="266" t="s">
        <v>171</v>
      </c>
      <c r="C36" s="267"/>
      <c r="D36" s="267"/>
      <c r="E36" s="267"/>
      <c r="F36" s="186">
        <v>59.8</v>
      </c>
      <c r="G36" s="39">
        <v>73.5</v>
      </c>
    </row>
    <row r="37" spans="2:7" ht="15">
      <c r="B37" s="266" t="s">
        <v>172</v>
      </c>
      <c r="C37" s="267"/>
      <c r="D37" s="267"/>
      <c r="E37" s="267"/>
      <c r="F37" s="186">
        <v>46.9</v>
      </c>
      <c r="G37" s="39">
        <v>64.5</v>
      </c>
    </row>
    <row r="38" spans="2:7" ht="15">
      <c r="B38" s="266" t="s">
        <v>173</v>
      </c>
      <c r="C38" s="267"/>
      <c r="D38" s="267"/>
      <c r="E38" s="267"/>
      <c r="F38" s="184">
        <v>4</v>
      </c>
      <c r="G38" s="39">
        <v>12.8</v>
      </c>
    </row>
    <row r="39" spans="2:7" ht="15.75" thickBot="1">
      <c r="B39" s="273" t="s">
        <v>76</v>
      </c>
      <c r="C39" s="274"/>
      <c r="D39" s="274"/>
      <c r="E39" s="274"/>
      <c r="F39" s="181"/>
      <c r="G39" s="182"/>
    </row>
  </sheetData>
  <sheetProtection/>
  <mergeCells count="22">
    <mergeCell ref="B38:E38"/>
    <mergeCell ref="B39:E39"/>
    <mergeCell ref="B30:C30"/>
    <mergeCell ref="B32:E32"/>
    <mergeCell ref="B34:E34"/>
    <mergeCell ref="B35:E35"/>
    <mergeCell ref="B36:E36"/>
    <mergeCell ref="B37:E37"/>
    <mergeCell ref="B33:E33"/>
    <mergeCell ref="B21:E21"/>
    <mergeCell ref="B22:E22"/>
    <mergeCell ref="B23:E23"/>
    <mergeCell ref="B24:E24"/>
    <mergeCell ref="B27:G27"/>
    <mergeCell ref="B28:G28"/>
    <mergeCell ref="B20:E20"/>
    <mergeCell ref="B13:G13"/>
    <mergeCell ref="B14:E14"/>
    <mergeCell ref="B15:E15"/>
    <mergeCell ref="B17:E17"/>
    <mergeCell ref="B18:E18"/>
    <mergeCell ref="B19:E19"/>
  </mergeCells>
  <printOptions/>
  <pageMargins left="0.8267716535433072" right="0" top="1.299212598425197" bottom="0" header="0" footer="0"/>
  <pageSetup horizontalDpi="600" verticalDpi="600" orientation="portrait" paperSize="119" scale="95" r:id="rId2"/>
  <drawing r:id="rId1"/>
</worksheet>
</file>

<file path=xl/worksheets/sheet11.xml><?xml version="1.0" encoding="utf-8"?>
<worksheet xmlns="http://schemas.openxmlformats.org/spreadsheetml/2006/main" xmlns:r="http://schemas.openxmlformats.org/officeDocument/2006/relationships">
  <dimension ref="B11:G79"/>
  <sheetViews>
    <sheetView workbookViewId="0" topLeftCell="B34">
      <selection activeCell="B1" sqref="B1:F79"/>
    </sheetView>
  </sheetViews>
  <sheetFormatPr defaultColWidth="11.421875" defaultRowHeight="15"/>
  <cols>
    <col min="1" max="1" width="0.9921875" style="0" hidden="1" customWidth="1"/>
    <col min="2" max="2" width="23.00390625" style="0" customWidth="1"/>
    <col min="3" max="6" width="12.57421875" style="0" customWidth="1"/>
    <col min="7" max="7" width="9.7109375" style="0" customWidth="1"/>
  </cols>
  <sheetData>
    <row r="10" ht="15.75" thickBot="1"/>
    <row r="11" spans="2:7" ht="15">
      <c r="B11" s="163" t="s">
        <v>122</v>
      </c>
      <c r="C11" s="156"/>
      <c r="D11" s="156"/>
      <c r="E11" s="156"/>
      <c r="F11" s="164"/>
      <c r="G11" s="188"/>
    </row>
    <row r="12" spans="2:7" ht="15">
      <c r="B12" s="69" t="s">
        <v>123</v>
      </c>
      <c r="C12" s="158"/>
      <c r="D12" s="158"/>
      <c r="E12" s="158"/>
      <c r="F12" s="166"/>
      <c r="G12" s="189"/>
    </row>
    <row r="13" spans="2:7" ht="15">
      <c r="B13" s="69" t="s">
        <v>97</v>
      </c>
      <c r="C13" s="158"/>
      <c r="D13" s="158"/>
      <c r="E13" s="158"/>
      <c r="F13" s="166"/>
      <c r="G13" s="188"/>
    </row>
    <row r="14" spans="2:7" ht="15">
      <c r="B14" s="167" t="s">
        <v>174</v>
      </c>
      <c r="C14" s="191"/>
      <c r="D14" s="191"/>
      <c r="E14" s="191"/>
      <c r="F14" s="165"/>
      <c r="G14" s="188"/>
    </row>
    <row r="15" spans="2:7" ht="45" customHeight="1">
      <c r="B15" s="248" t="s">
        <v>175</v>
      </c>
      <c r="C15" s="135" t="s">
        <v>124</v>
      </c>
      <c r="D15" s="245" t="s">
        <v>125</v>
      </c>
      <c r="E15" s="135" t="s">
        <v>126</v>
      </c>
      <c r="F15" s="246" t="s">
        <v>127</v>
      </c>
      <c r="G15" s="190"/>
    </row>
    <row r="16" spans="2:7" ht="15">
      <c r="B16" s="192" t="s">
        <v>176</v>
      </c>
      <c r="C16" s="193">
        <v>1.9135443493672288</v>
      </c>
      <c r="D16" s="193">
        <v>0.48997170139938445</v>
      </c>
      <c r="E16" s="194">
        <v>50.87336244541485</v>
      </c>
      <c r="F16" s="195">
        <v>-37.70131771595901</v>
      </c>
      <c r="G16" s="187"/>
    </row>
    <row r="17" spans="2:7" ht="15">
      <c r="B17" s="192" t="s">
        <v>46</v>
      </c>
      <c r="C17" s="193">
        <v>37.63950042923209</v>
      </c>
      <c r="D17" s="193">
        <v>14.937803533438698</v>
      </c>
      <c r="E17" s="194">
        <v>2.088027640078116</v>
      </c>
      <c r="F17" s="195">
        <v>5.268603424490781</v>
      </c>
      <c r="G17" s="187"/>
    </row>
    <row r="18" spans="2:7" ht="15">
      <c r="B18" s="192" t="s">
        <v>177</v>
      </c>
      <c r="C18" s="193">
        <v>21.61945113677273</v>
      </c>
      <c r="D18" s="193">
        <v>26.845382549292246</v>
      </c>
      <c r="E18" s="194">
        <v>-36.677751642468984</v>
      </c>
      <c r="F18" s="195">
        <v>-5.24422586446912</v>
      </c>
      <c r="G18" s="187"/>
    </row>
    <row r="19" spans="2:7" ht="29.25">
      <c r="B19" s="192" t="s">
        <v>178</v>
      </c>
      <c r="C19" s="193">
        <v>10.063415579740246</v>
      </c>
      <c r="D19" s="193">
        <v>11.136924348023848</v>
      </c>
      <c r="E19" s="194">
        <v>52.88178376104333</v>
      </c>
      <c r="F19" s="195">
        <v>9.437057991513441</v>
      </c>
      <c r="G19" s="187"/>
    </row>
    <row r="20" spans="2:7" ht="15">
      <c r="B20" s="192" t="s">
        <v>179</v>
      </c>
      <c r="C20" s="193">
        <v>5.715709894491983</v>
      </c>
      <c r="D20" s="193">
        <v>12.249292534984612</v>
      </c>
      <c r="E20" s="194">
        <v>5.954825462012314</v>
      </c>
      <c r="F20" s="195">
        <v>-3.7852749638205507</v>
      </c>
      <c r="G20" s="187"/>
    </row>
    <row r="21" spans="2:7" ht="15">
      <c r="B21" s="192" t="s">
        <v>180</v>
      </c>
      <c r="C21" s="193">
        <v>23.048378610395726</v>
      </c>
      <c r="D21" s="193">
        <v>34.34062533286121</v>
      </c>
      <c r="E21" s="194">
        <v>49.45232537259832</v>
      </c>
      <c r="F21" s="195">
        <v>15.748413514719871</v>
      </c>
      <c r="G21" s="187"/>
    </row>
    <row r="22" spans="2:7" ht="15.75" thickBot="1">
      <c r="B22" s="192" t="s">
        <v>128</v>
      </c>
      <c r="C22" s="196">
        <v>100.00000000000001</v>
      </c>
      <c r="D22" s="196">
        <v>100</v>
      </c>
      <c r="E22" s="197">
        <v>0.32226698152522104</v>
      </c>
      <c r="F22" s="198">
        <v>4.292804193725619</v>
      </c>
      <c r="G22" s="187"/>
    </row>
    <row r="23" spans="2:7" ht="15.75" thickBot="1">
      <c r="B23" s="70" t="s">
        <v>138</v>
      </c>
      <c r="C23" s="71"/>
      <c r="D23" s="71"/>
      <c r="E23" s="71"/>
      <c r="F23" s="199"/>
      <c r="G23" s="188"/>
    </row>
    <row r="24" spans="2:5" ht="15.75" thickBot="1">
      <c r="B24" s="30"/>
      <c r="C24" s="30"/>
      <c r="D24" s="34"/>
      <c r="E24" s="30"/>
    </row>
    <row r="25" spans="2:6" ht="18" customHeight="1">
      <c r="B25" s="163" t="s">
        <v>129</v>
      </c>
      <c r="C25" s="156"/>
      <c r="D25" s="156"/>
      <c r="E25" s="156"/>
      <c r="F25" s="164"/>
    </row>
    <row r="26" spans="2:6" ht="15" customHeight="1">
      <c r="B26" s="69" t="s">
        <v>181</v>
      </c>
      <c r="C26" s="158"/>
      <c r="D26" s="158"/>
      <c r="E26" s="158"/>
      <c r="F26" s="166"/>
    </row>
    <row r="27" spans="2:6" ht="15">
      <c r="B27" s="69" t="s">
        <v>97</v>
      </c>
      <c r="C27" s="158"/>
      <c r="D27" s="158"/>
      <c r="E27" s="158"/>
      <c r="F27" s="166"/>
    </row>
    <row r="28" spans="2:6" ht="15">
      <c r="B28" s="167" t="s">
        <v>174</v>
      </c>
      <c r="C28" s="191"/>
      <c r="D28" s="191"/>
      <c r="E28" s="191"/>
      <c r="F28" s="165"/>
    </row>
    <row r="29" spans="2:6" ht="43.5" customHeight="1">
      <c r="B29" s="248" t="s">
        <v>175</v>
      </c>
      <c r="C29" s="135" t="s">
        <v>124</v>
      </c>
      <c r="D29" s="245" t="s">
        <v>125</v>
      </c>
      <c r="E29" s="135" t="s">
        <v>126</v>
      </c>
      <c r="F29" s="246" t="s">
        <v>127</v>
      </c>
    </row>
    <row r="30" spans="2:6" ht="15">
      <c r="B30" s="192" t="s">
        <v>176</v>
      </c>
      <c r="C30" s="193">
        <v>7.505630514288075</v>
      </c>
      <c r="D30" s="193">
        <v>2.3710382281264057</v>
      </c>
      <c r="E30" s="200">
        <v>4.060731934398043</v>
      </c>
      <c r="F30" s="201">
        <v>11.219925039293921</v>
      </c>
    </row>
    <row r="31" spans="2:6" ht="15">
      <c r="B31" s="192" t="s">
        <v>46</v>
      </c>
      <c r="C31" s="193">
        <v>66.40442589416699</v>
      </c>
      <c r="D31" s="193">
        <v>35.99949481085692</v>
      </c>
      <c r="E31" s="200">
        <v>11.589409722222221</v>
      </c>
      <c r="F31" s="201">
        <v>13.90445200172894</v>
      </c>
    </row>
    <row r="32" spans="2:6" ht="15">
      <c r="B32" s="192" t="s">
        <v>177</v>
      </c>
      <c r="C32" s="193">
        <v>16.366716945265203</v>
      </c>
      <c r="D32" s="193">
        <v>30.985492565858237</v>
      </c>
      <c r="E32" s="200">
        <v>18.259181845326957</v>
      </c>
      <c r="F32" s="201">
        <v>5.2488503570951694</v>
      </c>
    </row>
    <row r="33" spans="2:6" ht="29.25">
      <c r="B33" s="192" t="s">
        <v>178</v>
      </c>
      <c r="C33" s="193">
        <v>5.972477632911131</v>
      </c>
      <c r="D33" s="193">
        <v>12.072022960331054</v>
      </c>
      <c r="E33" s="200">
        <v>42.49445403007148</v>
      </c>
      <c r="F33" s="201">
        <v>13.049118995896691</v>
      </c>
    </row>
    <row r="34" spans="2:6" ht="15">
      <c r="B34" s="192" t="s">
        <v>179</v>
      </c>
      <c r="C34" s="193">
        <v>0.8156497303551873</v>
      </c>
      <c r="D34" s="193">
        <v>8.261646736181724</v>
      </c>
      <c r="E34" s="200">
        <v>-48.98222940226171</v>
      </c>
      <c r="F34" s="201">
        <v>49.035197842562894</v>
      </c>
    </row>
    <row r="35" spans="2:6" ht="15.75" customHeight="1">
      <c r="B35" s="192" t="s">
        <v>180</v>
      </c>
      <c r="C35" s="193">
        <v>2.93509928301341</v>
      </c>
      <c r="D35" s="193">
        <v>10.310304698645654</v>
      </c>
      <c r="E35" s="200">
        <v>59.427609427609426</v>
      </c>
      <c r="F35" s="201">
        <v>12.621680403736102</v>
      </c>
    </row>
    <row r="36" spans="2:6" ht="15.75" thickBot="1">
      <c r="B36" s="192" t="s">
        <v>128</v>
      </c>
      <c r="C36" s="196">
        <v>100.00000000000001</v>
      </c>
      <c r="D36" s="196">
        <v>99.99999999999999</v>
      </c>
      <c r="E36" s="203">
        <v>13.38971931961952</v>
      </c>
      <c r="F36" s="202">
        <v>12.925628446395221</v>
      </c>
    </row>
    <row r="37" spans="2:6" ht="15.75" thickBot="1">
      <c r="B37" s="70" t="s">
        <v>138</v>
      </c>
      <c r="C37" s="71"/>
      <c r="D37" s="71"/>
      <c r="E37" s="71"/>
      <c r="F37" s="199"/>
    </row>
    <row r="38" spans="2:5" ht="15">
      <c r="B38" s="30"/>
      <c r="C38" s="27"/>
      <c r="D38" s="48"/>
      <c r="E38" s="28"/>
    </row>
    <row r="39" spans="2:5" ht="15">
      <c r="B39" s="30"/>
      <c r="C39" s="27"/>
      <c r="D39" s="48"/>
      <c r="E39" s="28"/>
    </row>
    <row r="40" spans="2:5" ht="15.75" thickBot="1">
      <c r="B40" s="30"/>
      <c r="C40" s="27"/>
      <c r="D40" s="48"/>
      <c r="E40" s="28"/>
    </row>
    <row r="41" spans="2:6" ht="15">
      <c r="B41" s="204" t="s">
        <v>130</v>
      </c>
      <c r="C41" s="205"/>
      <c r="D41" s="205"/>
      <c r="E41" s="205"/>
      <c r="F41" s="206"/>
    </row>
    <row r="42" spans="2:6" ht="15">
      <c r="B42" s="207" t="s">
        <v>131</v>
      </c>
      <c r="C42" s="208"/>
      <c r="D42" s="208"/>
      <c r="E42" s="208"/>
      <c r="F42" s="209"/>
    </row>
    <row r="43" spans="2:6" ht="15">
      <c r="B43" s="207" t="s">
        <v>97</v>
      </c>
      <c r="C43" s="208"/>
      <c r="D43" s="208"/>
      <c r="E43" s="208"/>
      <c r="F43" s="209"/>
    </row>
    <row r="44" spans="2:6" ht="15">
      <c r="B44" s="210" t="s">
        <v>174</v>
      </c>
      <c r="C44" s="211"/>
      <c r="D44" s="211"/>
      <c r="E44" s="211"/>
      <c r="F44" s="212"/>
    </row>
    <row r="45" spans="2:6" ht="43.5" customHeight="1">
      <c r="B45" s="248" t="s">
        <v>175</v>
      </c>
      <c r="C45" s="135" t="s">
        <v>124</v>
      </c>
      <c r="D45" s="245" t="s">
        <v>125</v>
      </c>
      <c r="E45" s="135" t="s">
        <v>126</v>
      </c>
      <c r="F45" s="246" t="s">
        <v>127</v>
      </c>
    </row>
    <row r="46" spans="2:6" ht="15">
      <c r="B46" s="192" t="s">
        <v>176</v>
      </c>
      <c r="C46" s="193">
        <v>3.58100426846271</v>
      </c>
      <c r="D46" s="193">
        <v>0.9029151990533779</v>
      </c>
      <c r="E46" s="194">
        <v>26.429382809541835</v>
      </c>
      <c r="F46" s="195">
        <v>12.364592562951948</v>
      </c>
    </row>
    <row r="47" spans="2:6" ht="15">
      <c r="B47" s="192" t="s">
        <v>46</v>
      </c>
      <c r="C47" s="193">
        <v>57.28727397524721</v>
      </c>
      <c r="D47" s="193">
        <v>19.560666861429745</v>
      </c>
      <c r="E47" s="194">
        <v>-2.836198271941792</v>
      </c>
      <c r="F47" s="195">
        <v>3.745278203786695</v>
      </c>
    </row>
    <row r="48" spans="2:6" ht="15">
      <c r="B48" s="192" t="s">
        <v>177</v>
      </c>
      <c r="C48" s="193">
        <v>24.644902511743634</v>
      </c>
      <c r="D48" s="193">
        <v>32.445760320146405</v>
      </c>
      <c r="E48" s="194">
        <v>-12.316462651485082</v>
      </c>
      <c r="F48" s="195">
        <v>-0.4487480788325171</v>
      </c>
    </row>
    <row r="49" spans="2:6" ht="29.25">
      <c r="B49" s="192" t="s">
        <v>178</v>
      </c>
      <c r="C49" s="193">
        <v>8.989296668883123</v>
      </c>
      <c r="D49" s="193">
        <v>16.233502556724748</v>
      </c>
      <c r="E49" s="194">
        <v>40.037424399371815</v>
      </c>
      <c r="F49" s="195">
        <v>14.075623470777732</v>
      </c>
    </row>
    <row r="50" spans="2:6" ht="15">
      <c r="B50" s="192" t="s">
        <v>179</v>
      </c>
      <c r="C50" s="193">
        <v>2.7301001694515348</v>
      </c>
      <c r="D50" s="193">
        <v>11.810015048203862</v>
      </c>
      <c r="E50" s="194">
        <v>17.819124317319268</v>
      </c>
      <c r="F50" s="195">
        <v>21.175680452456703</v>
      </c>
    </row>
    <row r="51" spans="2:6" ht="15">
      <c r="B51" s="192" t="s">
        <v>180</v>
      </c>
      <c r="C51" s="193">
        <v>2.767422406211793</v>
      </c>
      <c r="D51" s="193">
        <v>19.047140014441865</v>
      </c>
      <c r="E51" s="194">
        <v>19.985120431507486</v>
      </c>
      <c r="F51" s="195">
        <v>9.50424845015747</v>
      </c>
    </row>
    <row r="52" spans="2:6" ht="15.75" thickBot="1">
      <c r="B52" s="192" t="s">
        <v>128</v>
      </c>
      <c r="C52" s="196">
        <v>100.00000000000001</v>
      </c>
      <c r="D52" s="196">
        <v>100</v>
      </c>
      <c r="E52" s="197">
        <v>-0.9326411658333367</v>
      </c>
      <c r="F52" s="198">
        <v>6.813952221819353</v>
      </c>
    </row>
    <row r="53" spans="2:6" ht="15.75" thickBot="1">
      <c r="B53" s="213" t="s">
        <v>138</v>
      </c>
      <c r="C53" s="214"/>
      <c r="D53" s="214"/>
      <c r="E53" s="214"/>
      <c r="F53" s="215"/>
    </row>
    <row r="54" spans="2:6" ht="15">
      <c r="B54" s="204" t="s">
        <v>132</v>
      </c>
      <c r="C54" s="205"/>
      <c r="D54" s="205"/>
      <c r="E54" s="205"/>
      <c r="F54" s="206"/>
    </row>
    <row r="55" spans="2:6" ht="15">
      <c r="B55" s="207" t="s">
        <v>133</v>
      </c>
      <c r="C55" s="208"/>
      <c r="D55" s="208"/>
      <c r="E55" s="208"/>
      <c r="F55" s="209"/>
    </row>
    <row r="56" spans="2:6" ht="15">
      <c r="B56" s="207" t="s">
        <v>134</v>
      </c>
      <c r="C56" s="208"/>
      <c r="D56" s="208"/>
      <c r="E56" s="208"/>
      <c r="F56" s="209"/>
    </row>
    <row r="57" spans="2:6" ht="15">
      <c r="B57" s="210" t="s">
        <v>174</v>
      </c>
      <c r="C57" s="211"/>
      <c r="D57" s="211"/>
      <c r="E57" s="211"/>
      <c r="F57" s="212"/>
    </row>
    <row r="58" spans="2:6" ht="43.5">
      <c r="B58" s="248" t="s">
        <v>175</v>
      </c>
      <c r="C58" s="135" t="s">
        <v>124</v>
      </c>
      <c r="D58" s="245" t="s">
        <v>125</v>
      </c>
      <c r="E58" s="135" t="s">
        <v>126</v>
      </c>
      <c r="F58" s="246" t="s">
        <v>127</v>
      </c>
    </row>
    <row r="59" spans="2:6" ht="15">
      <c r="B59" s="192" t="s">
        <v>176</v>
      </c>
      <c r="C59" s="193">
        <v>13.077869572859905</v>
      </c>
      <c r="D59" s="193">
        <v>3.1274638633377134</v>
      </c>
      <c r="E59" s="194">
        <v>100.17937219730943</v>
      </c>
      <c r="F59" s="195">
        <v>90.68249258160238</v>
      </c>
    </row>
    <row r="60" spans="2:6" ht="15">
      <c r="B60" s="192" t="s">
        <v>46</v>
      </c>
      <c r="C60" s="193">
        <v>58.41682779633211</v>
      </c>
      <c r="D60" s="193">
        <v>27.44731590986519</v>
      </c>
      <c r="E60" s="194">
        <v>25.725094577553588</v>
      </c>
      <c r="F60" s="195">
        <v>16.703915238804747</v>
      </c>
    </row>
    <row r="61" spans="2:6" ht="15">
      <c r="B61" s="192" t="s">
        <v>177</v>
      </c>
      <c r="C61" s="193">
        <v>14.378625417472316</v>
      </c>
      <c r="D61" s="193">
        <v>34.8956051978391</v>
      </c>
      <c r="E61" s="194">
        <v>-43.00975383186252</v>
      </c>
      <c r="F61" s="195">
        <v>-11.979179454442779</v>
      </c>
    </row>
    <row r="62" spans="2:6" ht="29.25">
      <c r="B62" s="192" t="s">
        <v>178</v>
      </c>
      <c r="C62" s="193">
        <v>9.697076228979903</v>
      </c>
      <c r="D62" s="193">
        <v>8.987200077870249</v>
      </c>
      <c r="E62" s="194">
        <v>-25.24841915085817</v>
      </c>
      <c r="F62" s="195">
        <v>-13.043887737803727</v>
      </c>
    </row>
    <row r="63" spans="2:6" ht="15">
      <c r="B63" s="192" t="s">
        <v>179</v>
      </c>
      <c r="C63" s="193">
        <v>2.4491709146305736</v>
      </c>
      <c r="D63" s="193">
        <v>6.58879641796856</v>
      </c>
      <c r="E63" s="194">
        <v>81.73913043478261</v>
      </c>
      <c r="F63" s="195">
        <v>44.05192594168972</v>
      </c>
    </row>
    <row r="64" spans="2:6" ht="15">
      <c r="B64" s="192" t="s">
        <v>180</v>
      </c>
      <c r="C64" s="193">
        <v>1.9804300697252006</v>
      </c>
      <c r="D64" s="193">
        <v>18.95361853311919</v>
      </c>
      <c r="E64" s="194">
        <v>-76.21393384940183</v>
      </c>
      <c r="F64" s="195">
        <v>-10.703476107493348</v>
      </c>
    </row>
    <row r="65" spans="2:6" ht="15.75" thickBot="1">
      <c r="B65" s="192" t="s">
        <v>128</v>
      </c>
      <c r="C65" s="196">
        <v>100</v>
      </c>
      <c r="D65" s="196">
        <v>100</v>
      </c>
      <c r="E65" s="197">
        <v>-0.8654739776951637</v>
      </c>
      <c r="F65" s="198">
        <v>-0.9296135931879723</v>
      </c>
    </row>
    <row r="66" spans="2:6" ht="15.75" thickBot="1">
      <c r="B66" s="213" t="s">
        <v>138</v>
      </c>
      <c r="C66" s="214"/>
      <c r="D66" s="214"/>
      <c r="E66" s="214"/>
      <c r="F66" s="215"/>
    </row>
    <row r="67" spans="2:6" ht="15">
      <c r="B67" s="204" t="s">
        <v>135</v>
      </c>
      <c r="C67" s="205"/>
      <c r="D67" s="205"/>
      <c r="E67" s="205"/>
      <c r="F67" s="206"/>
    </row>
    <row r="68" spans="2:6" ht="15">
      <c r="B68" s="207" t="s">
        <v>136</v>
      </c>
      <c r="C68" s="208"/>
      <c r="D68" s="208"/>
      <c r="E68" s="208"/>
      <c r="F68" s="209"/>
    </row>
    <row r="69" spans="2:6" ht="15">
      <c r="B69" s="207" t="s">
        <v>134</v>
      </c>
      <c r="C69" s="208"/>
      <c r="D69" s="208"/>
      <c r="E69" s="208"/>
      <c r="F69" s="209"/>
    </row>
    <row r="70" spans="2:6" ht="15">
      <c r="B70" s="210" t="s">
        <v>174</v>
      </c>
      <c r="C70" s="211"/>
      <c r="D70" s="211"/>
      <c r="E70" s="211"/>
      <c r="F70" s="212"/>
    </row>
    <row r="71" spans="2:6" ht="43.5">
      <c r="B71" s="248" t="s">
        <v>175</v>
      </c>
      <c r="C71" s="135" t="s">
        <v>124</v>
      </c>
      <c r="D71" s="245" t="s">
        <v>125</v>
      </c>
      <c r="E71" s="135" t="s">
        <v>126</v>
      </c>
      <c r="F71" s="246" t="s">
        <v>127</v>
      </c>
    </row>
    <row r="72" spans="2:6" ht="15">
      <c r="B72" s="192" t="s">
        <v>176</v>
      </c>
      <c r="C72" s="193">
        <v>4.789502030923902</v>
      </c>
      <c r="D72" s="193">
        <v>1.2747632002748897</v>
      </c>
      <c r="E72" s="194">
        <v>18.812845760411957</v>
      </c>
      <c r="F72" s="195">
        <v>11.775742191811055</v>
      </c>
    </row>
    <row r="73" spans="2:6" ht="15">
      <c r="B73" s="192" t="s">
        <v>46</v>
      </c>
      <c r="C73" s="193">
        <v>58.794685936132495</v>
      </c>
      <c r="D73" s="193">
        <v>23.44923005083068</v>
      </c>
      <c r="E73" s="194">
        <v>1.9140861472482396</v>
      </c>
      <c r="F73" s="195">
        <v>7.623675224228932</v>
      </c>
    </row>
    <row r="74" spans="2:6" ht="15">
      <c r="B74" s="192" t="s">
        <v>177</v>
      </c>
      <c r="C74" s="193">
        <v>21.998215928726914</v>
      </c>
      <c r="D74" s="193">
        <v>31.822745863596058</v>
      </c>
      <c r="E74" s="194">
        <v>-10.100135845422809</v>
      </c>
      <c r="F74" s="195">
        <v>0.37581597175697645</v>
      </c>
    </row>
    <row r="75" spans="2:6" ht="29.25">
      <c r="B75" s="192" t="s">
        <v>178</v>
      </c>
      <c r="C75" s="193">
        <v>8.241511635735284</v>
      </c>
      <c r="D75" s="193">
        <v>14.82176537333834</v>
      </c>
      <c r="E75" s="194">
        <v>37.83073747419778</v>
      </c>
      <c r="F75" s="195">
        <v>13.327334581202098</v>
      </c>
    </row>
    <row r="76" spans="2:6" ht="15">
      <c r="B76" s="192" t="s">
        <v>179</v>
      </c>
      <c r="C76" s="193">
        <v>2.354777720428177</v>
      </c>
      <c r="D76" s="193">
        <v>10.883253062773402</v>
      </c>
      <c r="E76" s="194">
        <v>4.435182881313771</v>
      </c>
      <c r="F76" s="195">
        <v>23.679378366925864</v>
      </c>
    </row>
    <row r="77" spans="2:6" ht="15">
      <c r="B77" s="192" t="s">
        <v>180</v>
      </c>
      <c r="C77" s="193">
        <v>3.8213067480532303</v>
      </c>
      <c r="D77" s="193">
        <v>17.748242449186627</v>
      </c>
      <c r="E77" s="194">
        <v>27.86877551978224</v>
      </c>
      <c r="F77" s="195">
        <v>10.134710311323559</v>
      </c>
    </row>
    <row r="78" spans="2:6" ht="15.75" thickBot="1">
      <c r="B78" s="192" t="s">
        <v>128</v>
      </c>
      <c r="C78" s="196">
        <v>99.99999999999999</v>
      </c>
      <c r="D78" s="196">
        <v>100</v>
      </c>
      <c r="E78" s="197">
        <v>2.6547143568818488</v>
      </c>
      <c r="F78" s="198">
        <v>7.961565978471574</v>
      </c>
    </row>
    <row r="79" spans="2:6" ht="15.75" thickBot="1">
      <c r="B79" s="213" t="s">
        <v>138</v>
      </c>
      <c r="C79" s="214"/>
      <c r="D79" s="214"/>
      <c r="E79" s="214"/>
      <c r="F79" s="215"/>
    </row>
  </sheetData>
  <sheetProtection/>
  <printOptions/>
  <pageMargins left="0.17" right="0.42" top="0.28" bottom="0.43" header="0.31496062992125984" footer="0.31496062992125984"/>
  <pageSetup horizontalDpi="600" verticalDpi="600" orientation="portrait" scale="95" r:id="rId2"/>
  <rowBreaks count="1" manualBreakCount="1">
    <brk id="39" max="255" man="1"/>
  </rowBreaks>
  <drawing r:id="rId1"/>
</worksheet>
</file>

<file path=xl/worksheets/sheet12.xml><?xml version="1.0" encoding="utf-8"?>
<worksheet xmlns="http://schemas.openxmlformats.org/spreadsheetml/2006/main" xmlns:r="http://schemas.openxmlformats.org/officeDocument/2006/relationships">
  <dimension ref="B15:G46"/>
  <sheetViews>
    <sheetView zoomScalePageLayoutView="0" workbookViewId="0" topLeftCell="A1">
      <selection activeCell="H13" sqref="H13"/>
    </sheetView>
  </sheetViews>
  <sheetFormatPr defaultColWidth="11.421875" defaultRowHeight="15"/>
  <cols>
    <col min="1" max="1" width="3.28125" style="0" customWidth="1"/>
    <col min="2" max="2" width="14.57421875" style="0" customWidth="1"/>
    <col min="3" max="3" width="11.8515625" style="0" customWidth="1"/>
    <col min="4" max="4" width="12.28125" style="0" customWidth="1"/>
    <col min="5" max="6" width="11.8515625" style="0" customWidth="1"/>
    <col min="7" max="7" width="10.7109375" style="0" customWidth="1"/>
  </cols>
  <sheetData>
    <row r="14" ht="15.75" thickBot="1"/>
    <row r="15" spans="2:7" ht="15">
      <c r="B15" s="216" t="s">
        <v>98</v>
      </c>
      <c r="C15" s="217"/>
      <c r="D15" s="217"/>
      <c r="E15" s="217"/>
      <c r="F15" s="217"/>
      <c r="G15" s="218"/>
    </row>
    <row r="16" spans="2:7" ht="15">
      <c r="B16" s="219" t="s">
        <v>99</v>
      </c>
      <c r="C16" s="220"/>
      <c r="D16" s="220"/>
      <c r="E16" s="220"/>
      <c r="F16" s="220"/>
      <c r="G16" s="221"/>
    </row>
    <row r="17" spans="2:7" ht="15">
      <c r="B17" s="219" t="s">
        <v>100</v>
      </c>
      <c r="C17" s="220"/>
      <c r="D17" s="220"/>
      <c r="E17" s="220"/>
      <c r="F17" s="220"/>
      <c r="G17" s="221"/>
    </row>
    <row r="18" spans="2:7" ht="15">
      <c r="B18" s="222" t="s">
        <v>182</v>
      </c>
      <c r="C18" s="220"/>
      <c r="D18" s="220"/>
      <c r="E18" s="220"/>
      <c r="F18" s="220"/>
      <c r="G18" s="221"/>
    </row>
    <row r="19" spans="2:7" ht="15">
      <c r="B19" s="222" t="s">
        <v>101</v>
      </c>
      <c r="C19" s="220"/>
      <c r="D19" s="220"/>
      <c r="E19" s="220"/>
      <c r="F19" s="220"/>
      <c r="G19" s="221"/>
    </row>
    <row r="20" spans="2:7" ht="15">
      <c r="B20" s="222" t="s">
        <v>183</v>
      </c>
      <c r="C20" s="220"/>
      <c r="D20" s="220"/>
      <c r="E20" s="220"/>
      <c r="F20" s="220"/>
      <c r="G20" s="221"/>
    </row>
    <row r="21" spans="2:7" ht="30" customHeight="1">
      <c r="B21" s="252" t="s">
        <v>186</v>
      </c>
      <c r="C21" s="253" t="s">
        <v>47</v>
      </c>
      <c r="D21" s="254" t="s">
        <v>48</v>
      </c>
      <c r="E21" s="254" t="s">
        <v>49</v>
      </c>
      <c r="F21" s="254" t="s">
        <v>50</v>
      </c>
      <c r="G21" s="255" t="s">
        <v>51</v>
      </c>
    </row>
    <row r="22" spans="2:7" ht="15">
      <c r="B22" s="232" t="s">
        <v>189</v>
      </c>
      <c r="C22" s="122">
        <v>9350</v>
      </c>
      <c r="D22" s="122">
        <v>9698</v>
      </c>
      <c r="E22" s="122">
        <v>10971</v>
      </c>
      <c r="F22" s="122">
        <v>11940</v>
      </c>
      <c r="G22" s="224">
        <v>10106</v>
      </c>
    </row>
    <row r="23" spans="2:7" ht="15">
      <c r="B23" s="232" t="s">
        <v>190</v>
      </c>
      <c r="C23" s="122">
        <v>10247</v>
      </c>
      <c r="D23" s="122">
        <v>10081</v>
      </c>
      <c r="E23" s="122">
        <v>11843</v>
      </c>
      <c r="F23" s="122">
        <v>12405</v>
      </c>
      <c r="G23" s="225">
        <v>10861</v>
      </c>
    </row>
    <row r="24" spans="2:7" ht="15">
      <c r="B24" s="232" t="s">
        <v>191</v>
      </c>
      <c r="C24" s="122">
        <v>10728</v>
      </c>
      <c r="D24" s="122">
        <v>10468</v>
      </c>
      <c r="E24" s="122">
        <v>12761</v>
      </c>
      <c r="F24" s="122">
        <v>12965</v>
      </c>
      <c r="G24" s="225">
        <v>11326</v>
      </c>
    </row>
    <row r="25" spans="2:7" ht="15">
      <c r="B25" s="232" t="s">
        <v>192</v>
      </c>
      <c r="C25" s="122">
        <v>11101</v>
      </c>
      <c r="D25" s="122">
        <v>10992</v>
      </c>
      <c r="E25" s="122">
        <v>13700</v>
      </c>
      <c r="F25" s="122">
        <v>15382</v>
      </c>
      <c r="G25" s="225">
        <v>12325</v>
      </c>
    </row>
    <row r="26" spans="2:7" ht="15">
      <c r="B26" s="232" t="s">
        <v>193</v>
      </c>
      <c r="C26" s="122">
        <v>11347</v>
      </c>
      <c r="D26" s="122">
        <v>11863</v>
      </c>
      <c r="E26" s="122">
        <v>14729</v>
      </c>
      <c r="F26" s="122">
        <v>15580</v>
      </c>
      <c r="G26" s="225">
        <v>13149</v>
      </c>
    </row>
    <row r="27" spans="2:7" ht="15">
      <c r="B27" s="232" t="s">
        <v>52</v>
      </c>
      <c r="C27" s="122">
        <v>13208</v>
      </c>
      <c r="D27" s="122">
        <v>12430</v>
      </c>
      <c r="E27" s="122">
        <v>15536</v>
      </c>
      <c r="F27" s="122">
        <v>16893</v>
      </c>
      <c r="G27" s="225">
        <v>14028</v>
      </c>
    </row>
    <row r="28" spans="2:7" ht="15">
      <c r="B28" s="223" t="s">
        <v>54</v>
      </c>
      <c r="C28" s="106">
        <v>11524</v>
      </c>
      <c r="D28" s="106">
        <v>11490</v>
      </c>
      <c r="E28" s="106">
        <v>14129</v>
      </c>
      <c r="F28" s="106">
        <v>15253</v>
      </c>
      <c r="G28" s="225">
        <v>12715</v>
      </c>
    </row>
    <row r="29" spans="2:7" ht="15">
      <c r="B29" s="226" t="s">
        <v>187</v>
      </c>
      <c r="C29" s="220"/>
      <c r="D29" s="220"/>
      <c r="E29" s="220"/>
      <c r="F29" s="220"/>
      <c r="G29" s="227"/>
    </row>
    <row r="30" spans="2:7" ht="15.75" thickBot="1">
      <c r="B30" s="228" t="s">
        <v>188</v>
      </c>
      <c r="C30" s="229"/>
      <c r="D30" s="229"/>
      <c r="E30" s="229"/>
      <c r="F30" s="229"/>
      <c r="G30" s="230"/>
    </row>
    <row r="31" spans="2:7" ht="15.75" thickBot="1">
      <c r="B31" s="231"/>
      <c r="C31" s="231"/>
      <c r="D31" s="231"/>
      <c r="E31" s="231"/>
      <c r="F31" s="231"/>
      <c r="G31" s="231"/>
    </row>
    <row r="32" spans="2:7" ht="15">
      <c r="B32" s="216" t="s">
        <v>102</v>
      </c>
      <c r="C32" s="217"/>
      <c r="D32" s="217"/>
      <c r="E32" s="217"/>
      <c r="F32" s="217"/>
      <c r="G32" s="218"/>
    </row>
    <row r="33" spans="2:7" ht="15" customHeight="1">
      <c r="B33" s="219" t="s">
        <v>184</v>
      </c>
      <c r="C33" s="220"/>
      <c r="D33" s="220"/>
      <c r="E33" s="220"/>
      <c r="F33" s="220"/>
      <c r="G33" s="221"/>
    </row>
    <row r="34" spans="2:7" ht="15">
      <c r="B34" s="219" t="s">
        <v>185</v>
      </c>
      <c r="C34" s="220"/>
      <c r="D34" s="220"/>
      <c r="E34" s="220"/>
      <c r="F34" s="220"/>
      <c r="G34" s="221"/>
    </row>
    <row r="35" spans="2:7" ht="15">
      <c r="B35" s="222" t="s">
        <v>182</v>
      </c>
      <c r="C35" s="220"/>
      <c r="D35" s="220"/>
      <c r="E35" s="220"/>
      <c r="F35" s="220"/>
      <c r="G35" s="221"/>
    </row>
    <row r="36" spans="2:7" ht="15">
      <c r="B36" s="222" t="s">
        <v>103</v>
      </c>
      <c r="C36" s="220"/>
      <c r="D36" s="220"/>
      <c r="E36" s="220"/>
      <c r="F36" s="220"/>
      <c r="G36" s="221"/>
    </row>
    <row r="37" spans="2:7" ht="28.5">
      <c r="B37" s="256" t="s">
        <v>186</v>
      </c>
      <c r="C37" s="253" t="s">
        <v>47</v>
      </c>
      <c r="D37" s="254" t="s">
        <v>48</v>
      </c>
      <c r="E37" s="254" t="s">
        <v>49</v>
      </c>
      <c r="F37" s="254" t="s">
        <v>50</v>
      </c>
      <c r="G37" s="255" t="s">
        <v>51</v>
      </c>
    </row>
    <row r="38" spans="2:7" ht="15">
      <c r="B38" s="232" t="s">
        <v>189</v>
      </c>
      <c r="C38" s="233">
        <v>0.016334401591335368</v>
      </c>
      <c r="D38" s="233">
        <v>3.3552001759788914</v>
      </c>
      <c r="E38" s="233">
        <v>7.721272138447523</v>
      </c>
      <c r="F38" s="233">
        <v>1.2434150612959622</v>
      </c>
      <c r="G38" s="234">
        <v>3.0801463311927475</v>
      </c>
    </row>
    <row r="39" spans="2:7" ht="15">
      <c r="B39" s="232" t="s">
        <v>190</v>
      </c>
      <c r="C39" s="233">
        <v>2.8325315931220136</v>
      </c>
      <c r="D39" s="233">
        <v>4.278046958377804</v>
      </c>
      <c r="E39" s="233">
        <v>-2.672678450033992</v>
      </c>
      <c r="F39" s="233">
        <v>-4.927891981917674</v>
      </c>
      <c r="G39" s="234">
        <v>1.9118562294129133</v>
      </c>
    </row>
    <row r="40" spans="2:7" ht="15">
      <c r="B40" s="232" t="s">
        <v>191</v>
      </c>
      <c r="C40" s="233">
        <v>3.777242962667206</v>
      </c>
      <c r="D40" s="233">
        <v>5.020746145089506</v>
      </c>
      <c r="E40" s="233">
        <v>-3.489912390488113</v>
      </c>
      <c r="F40" s="233">
        <v>-1.7034169278996907</v>
      </c>
      <c r="G40" s="234">
        <v>2.550360781381435</v>
      </c>
    </row>
    <row r="41" spans="2:7" ht="15">
      <c r="B41" s="232" t="s">
        <v>192</v>
      </c>
      <c r="C41" s="233">
        <v>5.812186179101543</v>
      </c>
      <c r="D41" s="233">
        <v>6.996071249372795</v>
      </c>
      <c r="E41" s="233">
        <v>-1.2007356338972968</v>
      </c>
      <c r="F41" s="233">
        <v>13.743496689749646</v>
      </c>
      <c r="G41" s="234">
        <v>6.157981170619065</v>
      </c>
    </row>
    <row r="42" spans="2:7" ht="15">
      <c r="B42" s="232" t="s">
        <v>193</v>
      </c>
      <c r="C42" s="233">
        <v>2.8160755705200065</v>
      </c>
      <c r="D42" s="233">
        <v>8.310248400451638</v>
      </c>
      <c r="E42" s="233">
        <v>-2.7981943496656263</v>
      </c>
      <c r="F42" s="233">
        <v>6.866083728166318</v>
      </c>
      <c r="G42" s="234">
        <v>6.000832155623916</v>
      </c>
    </row>
    <row r="43" spans="2:7" ht="15" customHeight="1">
      <c r="B43" s="232" t="s">
        <v>52</v>
      </c>
      <c r="C43" s="233">
        <v>-5.697111078264726</v>
      </c>
      <c r="D43" s="233">
        <v>5.69640182408139</v>
      </c>
      <c r="E43" s="233">
        <v>-0.7147414647031707</v>
      </c>
      <c r="F43" s="233">
        <v>3.398357021034672</v>
      </c>
      <c r="G43" s="234">
        <v>1.910522052205223</v>
      </c>
    </row>
    <row r="44" spans="2:7" ht="15">
      <c r="B44" s="235" t="s">
        <v>54</v>
      </c>
      <c r="C44" s="236">
        <v>0.11846885657870354</v>
      </c>
      <c r="D44" s="236">
        <v>5.796447630804282</v>
      </c>
      <c r="E44" s="236">
        <v>-0.7550170574145292</v>
      </c>
      <c r="F44" s="236">
        <v>3.3021478996295612</v>
      </c>
      <c r="G44" s="237">
        <v>3.395270224907678</v>
      </c>
    </row>
    <row r="45" spans="2:7" ht="15">
      <c r="B45" s="226" t="s">
        <v>187</v>
      </c>
      <c r="C45" s="220"/>
      <c r="D45" s="220"/>
      <c r="E45" s="220"/>
      <c r="F45" s="220"/>
      <c r="G45" s="227"/>
    </row>
    <row r="46" spans="2:7" ht="15.75" thickBot="1">
      <c r="B46" s="228" t="s">
        <v>188</v>
      </c>
      <c r="C46" s="229"/>
      <c r="D46" s="229"/>
      <c r="E46" s="229"/>
      <c r="F46" s="229"/>
      <c r="G46" s="230"/>
    </row>
  </sheetData>
  <sheetProtection/>
  <printOptions/>
  <pageMargins left="0.7086614173228347" right="0.7086614173228347" top="0.8661417322834646" bottom="0.7480314960629921" header="0.31496062992125984" footer="0.31496062992125984"/>
  <pageSetup horizontalDpi="600" verticalDpi="600" orientation="portrait" scale="95"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40">
      <selection activeCell="A22" sqref="A22"/>
    </sheetView>
  </sheetViews>
  <sheetFormatPr defaultColWidth="11.421875" defaultRowHeight="15"/>
  <cols>
    <col min="1" max="1" width="105.00390625" style="10" customWidth="1"/>
    <col min="2" max="16384" width="11.421875" style="10" customWidth="1"/>
  </cols>
  <sheetData>
    <row r="7" spans="1:6" ht="20.25">
      <c r="A7" s="8" t="s">
        <v>55</v>
      </c>
      <c r="B7" s="9"/>
      <c r="C7" s="9"/>
      <c r="D7" s="9"/>
      <c r="E7" s="9"/>
      <c r="F7" s="9"/>
    </row>
    <row r="10" ht="15">
      <c r="A10" s="11" t="s">
        <v>137</v>
      </c>
    </row>
    <row r="14" ht="30">
      <c r="A14" s="12" t="s">
        <v>1</v>
      </c>
    </row>
    <row r="19" ht="15">
      <c r="A19" s="13" t="s">
        <v>2</v>
      </c>
    </row>
    <row r="20" ht="15">
      <c r="A20" s="13" t="s">
        <v>3</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4</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paperSize="11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25"/>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B18:F68"/>
  <sheetViews>
    <sheetView zoomScalePageLayoutView="0" workbookViewId="0" topLeftCell="A44">
      <selection activeCell="A1" sqref="A1:F68"/>
    </sheetView>
  </sheetViews>
  <sheetFormatPr defaultColWidth="11.421875" defaultRowHeight="15"/>
  <cols>
    <col min="1" max="1" width="2.28125" style="0" customWidth="1"/>
    <col min="2" max="2" width="39.140625" style="0" customWidth="1"/>
    <col min="3" max="3" width="12.7109375" style="0" customWidth="1"/>
    <col min="4" max="4" width="11.28125" style="0" customWidth="1"/>
    <col min="5" max="6" width="15.28125" style="0" customWidth="1"/>
    <col min="7" max="9" width="9.8515625" style="0" customWidth="1"/>
  </cols>
  <sheetData>
    <row r="17" ht="15.75" thickBot="1"/>
    <row r="18" spans="2:6" ht="15">
      <c r="B18" s="52" t="s">
        <v>5</v>
      </c>
      <c r="C18" s="53"/>
      <c r="D18" s="53"/>
      <c r="E18" s="53"/>
      <c r="F18" s="54"/>
    </row>
    <row r="19" spans="2:6" ht="15">
      <c r="B19" s="55" t="s">
        <v>105</v>
      </c>
      <c r="C19" s="82"/>
      <c r="D19" s="82"/>
      <c r="E19" s="82"/>
      <c r="F19" s="57"/>
    </row>
    <row r="20" spans="2:6" ht="15">
      <c r="B20" s="68" t="s">
        <v>106</v>
      </c>
      <c r="C20" s="41"/>
      <c r="D20" s="41"/>
      <c r="E20" s="41"/>
      <c r="F20" s="57"/>
    </row>
    <row r="21" spans="2:6" ht="15.75" thickBot="1">
      <c r="B21" s="68" t="s">
        <v>58</v>
      </c>
      <c r="C21" s="41"/>
      <c r="D21" s="41"/>
      <c r="E21" s="41"/>
      <c r="F21" s="57"/>
    </row>
    <row r="22" spans="2:6" ht="15.75" thickBot="1">
      <c r="B22" s="70" t="s">
        <v>59</v>
      </c>
      <c r="C22" s="79" t="s">
        <v>6</v>
      </c>
      <c r="D22" s="79" t="s">
        <v>7</v>
      </c>
      <c r="E22" s="79" t="s">
        <v>8</v>
      </c>
      <c r="F22" s="21" t="s">
        <v>60</v>
      </c>
    </row>
    <row r="23" spans="2:6" ht="15">
      <c r="B23" s="68" t="s">
        <v>9</v>
      </c>
      <c r="C23" s="83">
        <v>251506.50403001992</v>
      </c>
      <c r="D23" s="80">
        <v>462245.46060671017</v>
      </c>
      <c r="E23" s="83">
        <v>713751.96463673</v>
      </c>
      <c r="F23" s="29">
        <f>+(D23/E23)*100</f>
        <v>64.76275842434617</v>
      </c>
    </row>
    <row r="24" spans="2:6" ht="15">
      <c r="B24" s="68" t="s">
        <v>10</v>
      </c>
      <c r="C24" s="83">
        <v>31678.565260840012</v>
      </c>
      <c r="D24" s="81">
        <v>18468.235540279973</v>
      </c>
      <c r="E24" s="83">
        <v>50146.800801119985</v>
      </c>
      <c r="F24" s="29">
        <f aca="true" t="shared" si="0" ref="F24:F40">+(D24/E24)*100</f>
        <v>36.82834247696914</v>
      </c>
    </row>
    <row r="25" spans="2:6" ht="15">
      <c r="B25" s="68" t="s">
        <v>11</v>
      </c>
      <c r="C25" s="83">
        <v>191198.58836288992</v>
      </c>
      <c r="D25" s="81">
        <v>28013.736590780027</v>
      </c>
      <c r="E25" s="83">
        <v>219212.32495366994</v>
      </c>
      <c r="F25" s="29">
        <f t="shared" si="0"/>
        <v>12.779270780828893</v>
      </c>
    </row>
    <row r="26" spans="2:6" ht="15">
      <c r="B26" s="68" t="s">
        <v>61</v>
      </c>
      <c r="C26" s="83">
        <v>777789.1722485805</v>
      </c>
      <c r="D26" s="81">
        <v>71028.41069546003</v>
      </c>
      <c r="E26" s="83">
        <v>848817.5829440405</v>
      </c>
      <c r="F26" s="29">
        <f t="shared" si="0"/>
        <v>8.367924053729537</v>
      </c>
    </row>
    <row r="27" spans="2:6" ht="15">
      <c r="B27" s="68" t="s">
        <v>12</v>
      </c>
      <c r="C27" s="83">
        <v>558911.1945456604</v>
      </c>
      <c r="D27" s="81">
        <v>51965.829747310105</v>
      </c>
      <c r="E27" s="83">
        <v>610877.0242929705</v>
      </c>
      <c r="F27" s="29">
        <f t="shared" si="0"/>
        <v>8.506757936665794</v>
      </c>
    </row>
    <row r="28" spans="2:6" ht="15">
      <c r="B28" s="68" t="s">
        <v>13</v>
      </c>
      <c r="C28" s="83">
        <v>1453467.3342003468</v>
      </c>
      <c r="D28" s="81">
        <v>95236.3774208302</v>
      </c>
      <c r="E28" s="83">
        <v>1548703.7116211771</v>
      </c>
      <c r="F28" s="29">
        <f t="shared" si="0"/>
        <v>6.149425271354011</v>
      </c>
    </row>
    <row r="29" spans="2:6" ht="15">
      <c r="B29" s="68" t="s">
        <v>14</v>
      </c>
      <c r="C29" s="83">
        <v>234000.82971001006</v>
      </c>
      <c r="D29" s="81">
        <v>15297.471261509994</v>
      </c>
      <c r="E29" s="83">
        <v>249298.30097152005</v>
      </c>
      <c r="F29" s="29">
        <f t="shared" si="0"/>
        <v>6.136211599475596</v>
      </c>
    </row>
    <row r="30" spans="2:6" ht="15">
      <c r="B30" s="68" t="s">
        <v>15</v>
      </c>
      <c r="C30" s="83">
        <v>506037.08890786057</v>
      </c>
      <c r="D30" s="81">
        <v>35828.55633090004</v>
      </c>
      <c r="E30" s="83">
        <v>541865.6452387606</v>
      </c>
      <c r="F30" s="29">
        <f t="shared" si="0"/>
        <v>6.6120737946235755</v>
      </c>
    </row>
    <row r="31" spans="2:6" ht="15">
      <c r="B31" s="68" t="s">
        <v>62</v>
      </c>
      <c r="C31" s="83">
        <v>121997.08053165008</v>
      </c>
      <c r="D31" s="81">
        <v>1356.9449627699998</v>
      </c>
      <c r="E31" s="83">
        <v>123354.02549442007</v>
      </c>
      <c r="F31" s="29">
        <f t="shared" si="0"/>
        <v>1.100041086888876</v>
      </c>
    </row>
    <row r="32" spans="2:6" ht="15">
      <c r="B32" s="68" t="s">
        <v>16</v>
      </c>
      <c r="C32" s="83">
        <v>58016.280576789984</v>
      </c>
      <c r="D32" s="81">
        <v>8198.336492579996</v>
      </c>
      <c r="E32" s="83">
        <v>66214.61706936998</v>
      </c>
      <c r="F32" s="29">
        <f t="shared" si="0"/>
        <v>12.381460250673925</v>
      </c>
    </row>
    <row r="33" spans="2:6" ht="15">
      <c r="B33" s="68" t="s">
        <v>63</v>
      </c>
      <c r="C33" s="83">
        <v>468237.3833624205</v>
      </c>
      <c r="D33" s="81">
        <v>27920.419923389993</v>
      </c>
      <c r="E33" s="83">
        <v>496157.80328581046</v>
      </c>
      <c r="F33" s="29">
        <f t="shared" si="0"/>
        <v>5.62732657603825</v>
      </c>
    </row>
    <row r="34" spans="2:6" ht="15">
      <c r="B34" s="68" t="s">
        <v>20</v>
      </c>
      <c r="C34" s="83">
        <v>358338.3413551094</v>
      </c>
      <c r="D34" s="81">
        <v>24828.223499399992</v>
      </c>
      <c r="E34" s="83">
        <v>383166.56485450943</v>
      </c>
      <c r="F34" s="29">
        <f t="shared" si="0"/>
        <v>6.479746871658129</v>
      </c>
    </row>
    <row r="35" spans="2:6" ht="15">
      <c r="B35" s="68" t="s">
        <v>17</v>
      </c>
      <c r="C35" s="83">
        <v>487235.0854113703</v>
      </c>
      <c r="D35" s="81">
        <v>33782.10568295996</v>
      </c>
      <c r="E35" s="83">
        <v>521017.1910943303</v>
      </c>
      <c r="F35" s="29">
        <f t="shared" si="0"/>
        <v>6.48387543835261</v>
      </c>
    </row>
    <row r="36" spans="2:6" ht="15">
      <c r="B36" s="68" t="s">
        <v>64</v>
      </c>
      <c r="C36" s="83">
        <v>298582.2823235296</v>
      </c>
      <c r="D36" s="81">
        <v>14826.490129969996</v>
      </c>
      <c r="E36" s="83">
        <v>313408.7724534996</v>
      </c>
      <c r="F36" s="29">
        <f t="shared" si="0"/>
        <v>4.730719569175365</v>
      </c>
    </row>
    <row r="37" spans="2:6" ht="15">
      <c r="B37" s="68" t="s">
        <v>65</v>
      </c>
      <c r="C37" s="83">
        <v>244435.72048164986</v>
      </c>
      <c r="D37" s="81">
        <v>9109.723795899996</v>
      </c>
      <c r="E37" s="83">
        <v>253545.44427754986</v>
      </c>
      <c r="F37" s="29">
        <f t="shared" si="0"/>
        <v>3.5929353106135125</v>
      </c>
    </row>
    <row r="38" spans="2:6" ht="15">
      <c r="B38" s="68" t="s">
        <v>66</v>
      </c>
      <c r="C38" s="83">
        <v>452341.0823578711</v>
      </c>
      <c r="D38" s="81">
        <v>50278.92642664006</v>
      </c>
      <c r="E38" s="83">
        <v>502620.0087845112</v>
      </c>
      <c r="F38" s="29">
        <f t="shared" si="0"/>
        <v>10.003367464066915</v>
      </c>
    </row>
    <row r="39" spans="2:6" ht="15">
      <c r="B39" s="68" t="s">
        <v>18</v>
      </c>
      <c r="C39" s="83">
        <v>1909.55878189</v>
      </c>
      <c r="D39" s="81">
        <v>0</v>
      </c>
      <c r="E39" s="83">
        <v>1909.55878189</v>
      </c>
      <c r="F39" s="29">
        <f t="shared" si="0"/>
        <v>0</v>
      </c>
    </row>
    <row r="40" spans="2:6" ht="15">
      <c r="B40" s="68" t="s">
        <v>8</v>
      </c>
      <c r="C40" s="84">
        <v>6495682.092448489</v>
      </c>
      <c r="D40" s="84">
        <v>948385.2491073906</v>
      </c>
      <c r="E40" s="84">
        <v>7444067.341555879</v>
      </c>
      <c r="F40" s="35">
        <f t="shared" si="0"/>
        <v>12.740148706247052</v>
      </c>
    </row>
    <row r="41" spans="2:6" ht="15.75" thickBot="1">
      <c r="B41" s="85" t="s">
        <v>138</v>
      </c>
      <c r="C41" s="86"/>
      <c r="D41" s="86"/>
      <c r="E41" s="86"/>
      <c r="F41" s="87"/>
    </row>
    <row r="42" spans="2:6" ht="15">
      <c r="B42" s="33"/>
      <c r="C42" s="28"/>
      <c r="F42" s="32"/>
    </row>
    <row r="43" spans="2:6" ht="15">
      <c r="B43" s="33"/>
      <c r="C43" s="28"/>
      <c r="F43" s="32"/>
    </row>
    <row r="44" spans="2:6" ht="15.75" thickBot="1">
      <c r="B44" s="33"/>
      <c r="C44" s="28"/>
      <c r="F44" s="32"/>
    </row>
    <row r="45" spans="2:6" ht="15">
      <c r="B45" s="52" t="s">
        <v>19</v>
      </c>
      <c r="C45" s="53"/>
      <c r="D45" s="53"/>
      <c r="E45" s="53"/>
      <c r="F45" s="54"/>
    </row>
    <row r="46" spans="2:6" ht="15">
      <c r="B46" s="55" t="s">
        <v>107</v>
      </c>
      <c r="C46" s="82"/>
      <c r="D46" s="82"/>
      <c r="E46" s="82"/>
      <c r="F46" s="57"/>
    </row>
    <row r="47" spans="2:6" ht="15">
      <c r="B47" s="68" t="s">
        <v>106</v>
      </c>
      <c r="C47" s="41"/>
      <c r="D47" s="41"/>
      <c r="E47" s="41"/>
      <c r="F47" s="57"/>
    </row>
    <row r="48" spans="2:6" ht="15.75" thickBot="1">
      <c r="B48" s="68" t="s">
        <v>58</v>
      </c>
      <c r="C48" s="41"/>
      <c r="D48" s="41"/>
      <c r="E48" s="41"/>
      <c r="F48" s="57"/>
    </row>
    <row r="49" spans="2:6" ht="15.75" thickBot="1">
      <c r="B49" s="70" t="s">
        <v>59</v>
      </c>
      <c r="C49" s="79" t="s">
        <v>6</v>
      </c>
      <c r="D49" s="79" t="s">
        <v>7</v>
      </c>
      <c r="E49" s="79" t="s">
        <v>8</v>
      </c>
      <c r="F49" s="21" t="s">
        <v>60</v>
      </c>
    </row>
    <row r="50" spans="2:6" ht="15">
      <c r="B50" s="68" t="s">
        <v>9</v>
      </c>
      <c r="C50" s="83">
        <v>27438.56428921</v>
      </c>
      <c r="D50" s="80">
        <v>18182.24387057001</v>
      </c>
      <c r="E50" s="83">
        <v>45620.80815978001</v>
      </c>
      <c r="F50" s="29">
        <f>+(D50/E50)*100</f>
        <v>39.855155145190416</v>
      </c>
    </row>
    <row r="51" spans="2:6" ht="15">
      <c r="B51" s="68" t="s">
        <v>10</v>
      </c>
      <c r="C51" s="83">
        <v>1348.01164616</v>
      </c>
      <c r="D51" s="81">
        <v>555.45574126</v>
      </c>
      <c r="E51" s="83">
        <v>1903.46738742</v>
      </c>
      <c r="F51" s="29">
        <f aca="true" t="shared" si="1" ref="F51:F67">+(D51/E51)*100</f>
        <v>29.18125862996142</v>
      </c>
    </row>
    <row r="52" spans="2:6" ht="15">
      <c r="B52" s="68" t="s">
        <v>11</v>
      </c>
      <c r="C52" s="83">
        <v>10355.64225389</v>
      </c>
      <c r="D52" s="81">
        <v>1729.7366142999997</v>
      </c>
      <c r="E52" s="83">
        <v>12085.37886819</v>
      </c>
      <c r="F52" s="29">
        <f t="shared" si="1"/>
        <v>14.312638711334488</v>
      </c>
    </row>
    <row r="53" spans="2:6" ht="15">
      <c r="B53" s="68" t="s">
        <v>61</v>
      </c>
      <c r="C53" s="83">
        <v>47726.869479099994</v>
      </c>
      <c r="D53" s="81">
        <v>2188.4044702199994</v>
      </c>
      <c r="E53" s="83">
        <v>49915.27394931999</v>
      </c>
      <c r="F53" s="29">
        <f t="shared" si="1"/>
        <v>4.384238124069862</v>
      </c>
    </row>
    <row r="54" spans="2:6" ht="15">
      <c r="B54" s="68" t="s">
        <v>12</v>
      </c>
      <c r="C54" s="83">
        <v>52860.52073599998</v>
      </c>
      <c r="D54" s="81">
        <v>2712.14266353</v>
      </c>
      <c r="E54" s="83">
        <v>55572.66339952998</v>
      </c>
      <c r="F54" s="29">
        <f t="shared" si="1"/>
        <v>4.880353932348937</v>
      </c>
    </row>
    <row r="55" spans="2:6" ht="15">
      <c r="B55" s="68" t="s">
        <v>13</v>
      </c>
      <c r="C55" s="83">
        <v>114229.19422905003</v>
      </c>
      <c r="D55" s="81">
        <v>4543.86314666</v>
      </c>
      <c r="E55" s="83">
        <v>118773.05737571004</v>
      </c>
      <c r="F55" s="29">
        <f t="shared" si="1"/>
        <v>3.8256682509119724</v>
      </c>
    </row>
    <row r="56" spans="2:6" ht="15">
      <c r="B56" s="68" t="s">
        <v>14</v>
      </c>
      <c r="C56" s="83">
        <v>32475.100785049992</v>
      </c>
      <c r="D56" s="81">
        <v>989.32802192</v>
      </c>
      <c r="E56" s="83">
        <v>33464.42880696999</v>
      </c>
      <c r="F56" s="29">
        <f t="shared" si="1"/>
        <v>2.95635711467438</v>
      </c>
    </row>
    <row r="57" spans="2:6" ht="15">
      <c r="B57" s="68" t="s">
        <v>15</v>
      </c>
      <c r="C57" s="83">
        <v>25010.066472069993</v>
      </c>
      <c r="D57" s="81">
        <v>1662.1489853700002</v>
      </c>
      <c r="E57" s="83">
        <v>26672.215457439994</v>
      </c>
      <c r="F57" s="29">
        <f t="shared" si="1"/>
        <v>6.231761992258343</v>
      </c>
    </row>
    <row r="58" spans="2:6" ht="15">
      <c r="B58" s="68" t="s">
        <v>62</v>
      </c>
      <c r="C58" s="83">
        <v>6979.148180449999</v>
      </c>
      <c r="D58" s="81">
        <v>0</v>
      </c>
      <c r="E58" s="83">
        <v>6979.148180449999</v>
      </c>
      <c r="F58" s="29">
        <f t="shared" si="1"/>
        <v>0</v>
      </c>
    </row>
    <row r="59" spans="2:6" ht="15">
      <c r="B59" s="68" t="s">
        <v>16</v>
      </c>
      <c r="C59" s="83">
        <v>5609.820638460002</v>
      </c>
      <c r="D59" s="81">
        <v>347.11305804</v>
      </c>
      <c r="E59" s="83">
        <v>5956.933696500002</v>
      </c>
      <c r="F59" s="29">
        <f t="shared" si="1"/>
        <v>5.827042497450432</v>
      </c>
    </row>
    <row r="60" spans="2:6" ht="15">
      <c r="B60" s="68" t="s">
        <v>63</v>
      </c>
      <c r="C60" s="83">
        <v>40934.994706800004</v>
      </c>
      <c r="D60" s="81">
        <v>2529.5725314</v>
      </c>
      <c r="E60" s="83">
        <v>43464.567238200005</v>
      </c>
      <c r="F60" s="29">
        <f t="shared" si="1"/>
        <v>5.819849804409918</v>
      </c>
    </row>
    <row r="61" spans="2:6" ht="15">
      <c r="B61" s="68" t="s">
        <v>20</v>
      </c>
      <c r="C61" s="83">
        <v>24450.68770602001</v>
      </c>
      <c r="D61" s="81">
        <v>1397.40200342</v>
      </c>
      <c r="E61" s="83">
        <v>25848.08970944001</v>
      </c>
      <c r="F61" s="29">
        <f t="shared" si="1"/>
        <v>5.406209971910045</v>
      </c>
    </row>
    <row r="62" spans="2:6" ht="15">
      <c r="B62" s="68" t="s">
        <v>17</v>
      </c>
      <c r="C62" s="83">
        <v>24822.71385224</v>
      </c>
      <c r="D62" s="81">
        <v>2978.53522708</v>
      </c>
      <c r="E62" s="83">
        <v>27801.249079319998</v>
      </c>
      <c r="F62" s="29">
        <f t="shared" si="1"/>
        <v>10.713674117957483</v>
      </c>
    </row>
    <row r="63" spans="2:6" ht="15">
      <c r="B63" s="68" t="s">
        <v>64</v>
      </c>
      <c r="C63" s="83">
        <v>14942.417435339998</v>
      </c>
      <c r="D63" s="81">
        <v>785.69011526</v>
      </c>
      <c r="E63" s="83">
        <v>15728.107550599998</v>
      </c>
      <c r="F63" s="29">
        <f t="shared" si="1"/>
        <v>4.995452331008681</v>
      </c>
    </row>
    <row r="64" spans="2:6" ht="15">
      <c r="B64" s="68" t="s">
        <v>65</v>
      </c>
      <c r="C64" s="83">
        <v>12368.48760748</v>
      </c>
      <c r="D64" s="81">
        <v>780.35323116</v>
      </c>
      <c r="E64" s="83">
        <v>13148.840838639999</v>
      </c>
      <c r="F64" s="29">
        <f t="shared" si="1"/>
        <v>5.934768248671818</v>
      </c>
    </row>
    <row r="65" spans="2:6" ht="15">
      <c r="B65" s="68" t="s">
        <v>66</v>
      </c>
      <c r="C65" s="83">
        <v>36238.77703110999</v>
      </c>
      <c r="D65" s="81">
        <v>2601.1322974700006</v>
      </c>
      <c r="E65" s="83">
        <v>38839.90932857999</v>
      </c>
      <c r="F65" s="29">
        <f t="shared" si="1"/>
        <v>6.697060684320346</v>
      </c>
    </row>
    <row r="66" spans="2:6" ht="15">
      <c r="B66" s="68" t="s">
        <v>18</v>
      </c>
      <c r="C66" s="83">
        <v>231.67345446</v>
      </c>
      <c r="D66" s="81">
        <v>0</v>
      </c>
      <c r="E66" s="83">
        <v>231.67345446</v>
      </c>
      <c r="F66" s="29">
        <f t="shared" si="1"/>
        <v>0</v>
      </c>
    </row>
    <row r="67" spans="2:6" ht="15">
      <c r="B67" s="68" t="s">
        <v>8</v>
      </c>
      <c r="C67" s="84">
        <f>SUM(C50:C66)</f>
        <v>478022.69050289004</v>
      </c>
      <c r="D67" s="84">
        <f>SUM(D50:D66)</f>
        <v>43983.12197766001</v>
      </c>
      <c r="E67" s="84">
        <f>SUM(E50:E66)</f>
        <v>522005.81248055014</v>
      </c>
      <c r="F67" s="35">
        <f t="shared" si="1"/>
        <v>8.42579161497341</v>
      </c>
    </row>
    <row r="68" spans="2:6" ht="15.75" thickBot="1">
      <c r="B68" s="85" t="s">
        <v>138</v>
      </c>
      <c r="C68" s="86"/>
      <c r="D68" s="86"/>
      <c r="E68" s="86"/>
      <c r="F68" s="87"/>
    </row>
  </sheetData>
  <sheetProtection/>
  <printOptions/>
  <pageMargins left="0.7086614173228347" right="0.7086614173228347" top="0.8267716535433072" bottom="0.7480314960629921" header="0.31496062992125984" footer="0.31496062992125984"/>
  <pageSetup horizontalDpi="600" verticalDpi="600" orientation="portrait" scale="90" r:id="rId2"/>
  <rowBreaks count="1" manualBreakCount="1">
    <brk id="42"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B13:F67"/>
  <sheetViews>
    <sheetView zoomScalePageLayoutView="0" workbookViewId="0" topLeftCell="A41">
      <selection activeCell="A1" sqref="A1:F67"/>
    </sheetView>
  </sheetViews>
  <sheetFormatPr defaultColWidth="11.421875" defaultRowHeight="15"/>
  <cols>
    <col min="1" max="1" width="2.28125" style="0" customWidth="1"/>
    <col min="2" max="2" width="19.28125" style="0" customWidth="1"/>
    <col min="3" max="3" width="13.421875" style="0" customWidth="1"/>
    <col min="4" max="4" width="15.7109375" style="0" customWidth="1"/>
    <col min="5" max="5" width="15.00390625" style="0" customWidth="1"/>
    <col min="6" max="6" width="10.7109375" style="0" customWidth="1"/>
    <col min="7" max="8" width="9.8515625" style="0" customWidth="1"/>
  </cols>
  <sheetData>
    <row r="13" spans="2:5" ht="15">
      <c r="B13" s="32"/>
      <c r="C13" s="32"/>
      <c r="D13" s="32"/>
      <c r="E13" s="32"/>
    </row>
    <row r="14" spans="2:5" ht="15">
      <c r="B14" s="31"/>
      <c r="C14" s="88"/>
      <c r="D14" s="88"/>
      <c r="E14" s="88"/>
    </row>
    <row r="15" spans="2:5" ht="15">
      <c r="B15" s="49"/>
      <c r="C15" s="89"/>
      <c r="D15" s="89"/>
      <c r="E15" s="89"/>
    </row>
    <row r="16" spans="2:5" ht="15">
      <c r="B16" s="30"/>
      <c r="C16" s="88"/>
      <c r="D16" s="88"/>
      <c r="E16" s="89"/>
    </row>
    <row r="17" spans="2:5" ht="15">
      <c r="B17" s="30"/>
      <c r="C17" s="30"/>
      <c r="D17" s="88"/>
      <c r="E17" s="89"/>
    </row>
    <row r="18" spans="2:5" ht="15">
      <c r="B18" s="89"/>
      <c r="C18" s="90"/>
      <c r="D18" s="90"/>
      <c r="E18" s="90"/>
    </row>
    <row r="21" ht="15.75" thickBot="1"/>
    <row r="22" spans="2:6" ht="15">
      <c r="B22" s="92" t="s">
        <v>108</v>
      </c>
      <c r="C22" s="93"/>
      <c r="D22" s="93"/>
      <c r="E22" s="93"/>
      <c r="F22" s="94"/>
    </row>
    <row r="23" spans="2:6" ht="15">
      <c r="B23" s="95" t="s">
        <v>139</v>
      </c>
      <c r="C23" s="96"/>
      <c r="D23" s="96"/>
      <c r="E23" s="96"/>
      <c r="F23" s="97"/>
    </row>
    <row r="24" spans="2:6" ht="15">
      <c r="B24" s="98" t="s">
        <v>140</v>
      </c>
      <c r="C24" s="99"/>
      <c r="D24" s="99"/>
      <c r="E24" s="99"/>
      <c r="F24" s="100"/>
    </row>
    <row r="25" spans="2:6" ht="15">
      <c r="B25" s="91" t="s">
        <v>106</v>
      </c>
      <c r="C25" s="99"/>
      <c r="D25" s="99"/>
      <c r="E25" s="99"/>
      <c r="F25" s="100"/>
    </row>
    <row r="26" spans="2:6" ht="43.5">
      <c r="B26" s="241" t="s">
        <v>38</v>
      </c>
      <c r="C26" s="239" t="s">
        <v>141</v>
      </c>
      <c r="D26" s="239" t="s">
        <v>142</v>
      </c>
      <c r="E26" s="240" t="s">
        <v>143</v>
      </c>
      <c r="F26" s="101" t="s">
        <v>144</v>
      </c>
    </row>
    <row r="27" spans="2:6" ht="15">
      <c r="B27" s="102" t="s">
        <v>21</v>
      </c>
      <c r="C27" s="103">
        <v>11320.466673820056</v>
      </c>
      <c r="D27" s="103">
        <v>236.90823776000002</v>
      </c>
      <c r="E27" s="103">
        <v>11557.374911580057</v>
      </c>
      <c r="F27" s="104">
        <v>2.0498447058477516</v>
      </c>
    </row>
    <row r="28" spans="2:6" ht="15">
      <c r="B28" s="102" t="s">
        <v>22</v>
      </c>
      <c r="C28" s="103">
        <v>12551.374565879993</v>
      </c>
      <c r="D28" s="103">
        <v>240.21276626</v>
      </c>
      <c r="E28" s="103">
        <v>12791.587332139992</v>
      </c>
      <c r="F28" s="104">
        <v>1.877896464471178</v>
      </c>
    </row>
    <row r="29" spans="2:6" ht="15">
      <c r="B29" s="102" t="s">
        <v>23</v>
      </c>
      <c r="C29" s="103">
        <v>9689.404032279997</v>
      </c>
      <c r="D29" s="103">
        <v>947.90574116</v>
      </c>
      <c r="E29" s="103">
        <v>10637.309773439998</v>
      </c>
      <c r="F29" s="104">
        <v>8.91114164529456</v>
      </c>
    </row>
    <row r="30" spans="2:6" ht="15">
      <c r="B30" s="102" t="s">
        <v>24</v>
      </c>
      <c r="C30" s="103">
        <v>13057.378650789997</v>
      </c>
      <c r="D30" s="103">
        <v>272.14662156</v>
      </c>
      <c r="E30" s="103">
        <v>13329.525272349996</v>
      </c>
      <c r="F30" s="104">
        <v>2.0416827756388702</v>
      </c>
    </row>
    <row r="31" spans="2:6" ht="15">
      <c r="B31" s="102" t="s">
        <v>25</v>
      </c>
      <c r="C31" s="103">
        <v>59740.44865061016</v>
      </c>
      <c r="D31" s="103">
        <v>4071.3603826900026</v>
      </c>
      <c r="E31" s="103">
        <v>63811.80903330016</v>
      </c>
      <c r="F31" s="104">
        <v>6.380261654336371</v>
      </c>
    </row>
    <row r="32" spans="2:6" ht="15">
      <c r="B32" s="102" t="s">
        <v>80</v>
      </c>
      <c r="C32" s="103">
        <v>66795.51407376018</v>
      </c>
      <c r="D32" s="103">
        <v>3786.372520370001</v>
      </c>
      <c r="E32" s="103">
        <v>70581.88659413018</v>
      </c>
      <c r="F32" s="104">
        <v>5.364510220792098</v>
      </c>
    </row>
    <row r="33" spans="2:6" ht="15">
      <c r="B33" s="102" t="s">
        <v>27</v>
      </c>
      <c r="C33" s="103">
        <v>104792.60042100002</v>
      </c>
      <c r="D33" s="103">
        <v>4646.462114909999</v>
      </c>
      <c r="E33" s="103">
        <v>109439.06253591002</v>
      </c>
      <c r="F33" s="104">
        <v>4.245707160900949</v>
      </c>
    </row>
    <row r="34" spans="2:6" ht="15">
      <c r="B34" s="102" t="s">
        <v>28</v>
      </c>
      <c r="C34" s="103">
        <v>108975.64431804993</v>
      </c>
      <c r="D34" s="103">
        <v>4381.077330740001</v>
      </c>
      <c r="E34" s="103">
        <v>113356.72164878994</v>
      </c>
      <c r="F34" s="104">
        <v>3.864858887074888</v>
      </c>
    </row>
    <row r="35" spans="2:6" ht="15">
      <c r="B35" s="102" t="s">
        <v>29</v>
      </c>
      <c r="C35" s="103">
        <v>139017.0810365505</v>
      </c>
      <c r="D35" s="103">
        <v>5218.648296320001</v>
      </c>
      <c r="E35" s="103">
        <v>144235.72933287048</v>
      </c>
      <c r="F35" s="104">
        <v>3.6181383908534106</v>
      </c>
    </row>
    <row r="36" spans="2:6" ht="15">
      <c r="B36" s="102" t="s">
        <v>30</v>
      </c>
      <c r="C36" s="103">
        <v>137917.2445807302</v>
      </c>
      <c r="D36" s="103">
        <v>6937.100822030001</v>
      </c>
      <c r="E36" s="103">
        <v>144854.34540276023</v>
      </c>
      <c r="F36" s="104">
        <v>4.78901810141887</v>
      </c>
    </row>
    <row r="37" spans="2:6" ht="15">
      <c r="B37" s="102" t="s">
        <v>31</v>
      </c>
      <c r="C37" s="103">
        <v>116939.76678395021</v>
      </c>
      <c r="D37" s="103">
        <v>5998.932870099998</v>
      </c>
      <c r="E37" s="103">
        <v>122938.6996540502</v>
      </c>
      <c r="F37" s="104">
        <v>4.879613081138006</v>
      </c>
    </row>
    <row r="38" spans="2:6" ht="15">
      <c r="B38" s="102" t="s">
        <v>67</v>
      </c>
      <c r="C38" s="103">
        <v>44898.69121644009</v>
      </c>
      <c r="D38" s="103">
        <v>2127.7690450100004</v>
      </c>
      <c r="E38" s="103">
        <v>47026.46026145009</v>
      </c>
      <c r="F38" s="104">
        <v>4.524620890410154</v>
      </c>
    </row>
    <row r="39" spans="2:6" ht="15">
      <c r="B39" s="102" t="s">
        <v>68</v>
      </c>
      <c r="C39" s="103">
        <v>107163.42444227052</v>
      </c>
      <c r="D39" s="103">
        <v>4711.761959</v>
      </c>
      <c r="E39" s="103">
        <v>111875.18640127052</v>
      </c>
      <c r="F39" s="104">
        <v>4.211623784115984</v>
      </c>
    </row>
    <row r="40" spans="2:6" ht="15">
      <c r="B40" s="102" t="s">
        <v>145</v>
      </c>
      <c r="C40" s="103">
        <v>8871.583567250003</v>
      </c>
      <c r="D40" s="103">
        <v>389.31015832</v>
      </c>
      <c r="E40" s="103">
        <v>9260.893725570004</v>
      </c>
      <c r="F40" s="104">
        <v>4.20380764380317</v>
      </c>
    </row>
    <row r="41" spans="2:6" ht="15">
      <c r="B41" s="102" t="s">
        <v>81</v>
      </c>
      <c r="C41" s="103">
        <v>6654.6260940099955</v>
      </c>
      <c r="D41" s="103">
        <v>17.15311143</v>
      </c>
      <c r="E41" s="103">
        <v>6671.779205439995</v>
      </c>
      <c r="F41" s="104">
        <v>0.25709950677045484</v>
      </c>
    </row>
    <row r="42" spans="2:6" ht="15">
      <c r="B42" s="105" t="s">
        <v>36</v>
      </c>
      <c r="C42" s="106">
        <v>948385.2491073919</v>
      </c>
      <c r="D42" s="106">
        <v>43983.121977660005</v>
      </c>
      <c r="E42" s="107">
        <v>992368.3710850519</v>
      </c>
      <c r="F42" s="108">
        <v>4.432136619748272</v>
      </c>
    </row>
    <row r="43" spans="2:6" ht="15.75" thickBot="1">
      <c r="B43" s="85" t="s">
        <v>138</v>
      </c>
      <c r="C43" s="86"/>
      <c r="D43" s="86"/>
      <c r="E43" s="109"/>
      <c r="F43" s="110"/>
    </row>
    <row r="45" ht="15.75" thickBot="1"/>
    <row r="46" spans="2:5" ht="15">
      <c r="B46" s="111" t="s">
        <v>109</v>
      </c>
      <c r="C46" s="112"/>
      <c r="D46" s="112"/>
      <c r="E46" s="113"/>
    </row>
    <row r="47" spans="2:5" ht="15">
      <c r="B47" s="95" t="s">
        <v>146</v>
      </c>
      <c r="C47" s="96"/>
      <c r="D47" s="96"/>
      <c r="E47" s="97"/>
    </row>
    <row r="48" spans="2:5" ht="15">
      <c r="B48" s="98" t="s">
        <v>147</v>
      </c>
      <c r="C48" s="99"/>
      <c r="D48" s="99"/>
      <c r="E48" s="100"/>
    </row>
    <row r="49" spans="2:5" ht="15">
      <c r="B49" s="238" t="s">
        <v>148</v>
      </c>
      <c r="C49" s="99"/>
      <c r="D49" s="99"/>
      <c r="E49" s="100"/>
    </row>
    <row r="50" spans="2:5" ht="29.25">
      <c r="B50" s="241" t="s">
        <v>38</v>
      </c>
      <c r="C50" s="239" t="s">
        <v>141</v>
      </c>
      <c r="D50" s="239" t="s">
        <v>142</v>
      </c>
      <c r="E50" s="101" t="s">
        <v>143</v>
      </c>
    </row>
    <row r="51" spans="2:5" ht="15">
      <c r="B51" s="102" t="s">
        <v>21</v>
      </c>
      <c r="C51" s="114">
        <v>7.4018986212504245</v>
      </c>
      <c r="D51" s="114">
        <v>-28.234936683037994</v>
      </c>
      <c r="E51" s="115">
        <v>6.319665996853607</v>
      </c>
    </row>
    <row r="52" spans="2:5" ht="15">
      <c r="B52" s="102" t="s">
        <v>22</v>
      </c>
      <c r="C52" s="114">
        <v>-0.5799104699798607</v>
      </c>
      <c r="D52" s="114">
        <v>-41.58701657699822</v>
      </c>
      <c r="E52" s="115">
        <v>-1.873532911325404</v>
      </c>
    </row>
    <row r="53" spans="2:5" ht="15">
      <c r="B53" s="102" t="s">
        <v>23</v>
      </c>
      <c r="C53" s="114">
        <v>3.0657794907275937</v>
      </c>
      <c r="D53" s="114">
        <v>-49.07253229815449</v>
      </c>
      <c r="E53" s="115">
        <v>-5.550829356836539</v>
      </c>
    </row>
    <row r="54" spans="2:5" ht="15">
      <c r="B54" s="102" t="s">
        <v>24</v>
      </c>
      <c r="C54" s="114">
        <v>3.425089205696019</v>
      </c>
      <c r="D54" s="114">
        <v>-71.87870583009614</v>
      </c>
      <c r="E54" s="115">
        <v>-1.936308952587107</v>
      </c>
    </row>
    <row r="55" spans="2:5" ht="15">
      <c r="B55" s="102" t="s">
        <v>25</v>
      </c>
      <c r="C55" s="114">
        <v>6.074382092668551</v>
      </c>
      <c r="D55" s="114">
        <v>-9.321229699904322</v>
      </c>
      <c r="E55" s="115">
        <v>4.937642148879617</v>
      </c>
    </row>
    <row r="56" spans="2:5" ht="15">
      <c r="B56" s="102" t="s">
        <v>80</v>
      </c>
      <c r="C56" s="114">
        <v>10.54626079691019</v>
      </c>
      <c r="D56" s="114">
        <v>0.43152718286199043</v>
      </c>
      <c r="E56" s="115">
        <v>9.952217020176812</v>
      </c>
    </row>
    <row r="57" spans="2:5" ht="15">
      <c r="B57" s="102" t="s">
        <v>27</v>
      </c>
      <c r="C57" s="114">
        <v>11.543263364458856</v>
      </c>
      <c r="D57" s="114">
        <v>-39.63687862338499</v>
      </c>
      <c r="E57" s="115">
        <v>7.667437896450502</v>
      </c>
    </row>
    <row r="58" spans="2:5" ht="15">
      <c r="B58" s="102" t="s">
        <v>28</v>
      </c>
      <c r="C58" s="114">
        <v>2.648574179183494</v>
      </c>
      <c r="D58" s="114">
        <v>36.31653988725168</v>
      </c>
      <c r="E58" s="115">
        <v>3.6378568174103565</v>
      </c>
    </row>
    <row r="59" spans="2:5" ht="15">
      <c r="B59" s="102" t="s">
        <v>29</v>
      </c>
      <c r="C59" s="114">
        <v>15.67169159158881</v>
      </c>
      <c r="D59" s="114">
        <v>8.77685665684169</v>
      </c>
      <c r="E59" s="115">
        <v>15.407021556019673</v>
      </c>
    </row>
    <row r="60" spans="2:5" ht="15">
      <c r="B60" s="102" t="s">
        <v>30</v>
      </c>
      <c r="C60" s="114">
        <v>20.78011139151721</v>
      </c>
      <c r="D60" s="114">
        <v>-28.43127683047365</v>
      </c>
      <c r="E60" s="115">
        <v>16.92964397102199</v>
      </c>
    </row>
    <row r="61" spans="2:5" ht="15">
      <c r="B61" s="102" t="s">
        <v>31</v>
      </c>
      <c r="C61" s="114">
        <v>1.5398188286277037</v>
      </c>
      <c r="D61" s="114">
        <v>77.5120610468127</v>
      </c>
      <c r="E61" s="115">
        <v>3.705600505792672</v>
      </c>
    </row>
    <row r="62" spans="2:5" ht="15">
      <c r="B62" s="102" t="s">
        <v>67</v>
      </c>
      <c r="C62" s="114">
        <v>8.066047860920023</v>
      </c>
      <c r="D62" s="114">
        <v>42.316121473382864</v>
      </c>
      <c r="E62" s="115">
        <v>9.255737997737334</v>
      </c>
    </row>
    <row r="63" spans="2:5" ht="15">
      <c r="B63" s="102" t="s">
        <v>68</v>
      </c>
      <c r="C63" s="114">
        <v>5.157848463672621</v>
      </c>
      <c r="D63" s="114">
        <v>-14.66361959788457</v>
      </c>
      <c r="E63" s="115">
        <v>4.139104595331489</v>
      </c>
    </row>
    <row r="64" spans="2:5" ht="15">
      <c r="B64" s="102" t="s">
        <v>145</v>
      </c>
      <c r="C64" s="114">
        <v>3.7964120632370424</v>
      </c>
      <c r="D64" s="114">
        <v>55.245771214320996</v>
      </c>
      <c r="E64" s="115">
        <v>5.262899526853926</v>
      </c>
    </row>
    <row r="65" spans="2:5" ht="15">
      <c r="B65" s="102" t="s">
        <v>81</v>
      </c>
      <c r="C65" s="114">
        <v>21.76636991038281</v>
      </c>
      <c r="D65" s="114">
        <v>-97.97813294333156</v>
      </c>
      <c r="E65" s="115">
        <v>5.675531503744824</v>
      </c>
    </row>
    <row r="66" spans="2:5" ht="15">
      <c r="B66" s="105" t="s">
        <v>36</v>
      </c>
      <c r="C66" s="116">
        <v>9.128998434947878</v>
      </c>
      <c r="D66" s="116">
        <v>-9.736332793753578</v>
      </c>
      <c r="E66" s="117">
        <v>8.1273846378078</v>
      </c>
    </row>
    <row r="67" spans="2:5" ht="15.75" thickBot="1">
      <c r="B67" s="85" t="s">
        <v>76</v>
      </c>
      <c r="C67" s="86"/>
      <c r="D67" s="86"/>
      <c r="E67" s="110"/>
    </row>
  </sheetData>
  <sheetProtection/>
  <printOptions/>
  <pageMargins left="0.7874015748031497" right="0.7086614173228347" top="1.299212598425197" bottom="0.7480314960629921" header="0.31496062992125984" footer="0.31496062992125984"/>
  <pageSetup horizontalDpi="600" verticalDpi="600" orientation="portrait" scale="95" r:id="rId2"/>
  <rowBreaks count="1" manualBreakCount="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B20:H83"/>
  <sheetViews>
    <sheetView zoomScalePageLayoutView="0" workbookViewId="0" topLeftCell="A1">
      <selection activeCell="A1" sqref="A1:F83"/>
    </sheetView>
  </sheetViews>
  <sheetFormatPr defaultColWidth="11.421875" defaultRowHeight="15"/>
  <cols>
    <col min="1" max="1" width="2.8515625" style="0" customWidth="1"/>
    <col min="2" max="2" width="19.421875" style="0" customWidth="1"/>
    <col min="3" max="3" width="14.57421875" style="0" customWidth="1"/>
    <col min="4" max="4" width="12.00390625" style="0" customWidth="1"/>
    <col min="5" max="5" width="11.57421875" style="0" customWidth="1"/>
    <col min="6" max="6" width="10.7109375" style="0" customWidth="1"/>
    <col min="7" max="8" width="10.421875" style="0" customWidth="1"/>
  </cols>
  <sheetData>
    <row r="20" spans="2:8" ht="15">
      <c r="B20" s="32"/>
      <c r="C20" s="32"/>
      <c r="D20" s="32"/>
      <c r="E20" s="32"/>
      <c r="F20" s="32"/>
      <c r="G20" s="32"/>
      <c r="H20" s="32"/>
    </row>
    <row r="21" spans="6:8" ht="15">
      <c r="F21" s="30"/>
      <c r="G21" s="30"/>
      <c r="H21" s="30"/>
    </row>
    <row r="22" spans="6:8" ht="15">
      <c r="F22" s="49"/>
      <c r="G22" s="30"/>
      <c r="H22" s="30"/>
    </row>
    <row r="23" spans="6:8" ht="15">
      <c r="F23" s="88"/>
      <c r="G23" s="88"/>
      <c r="H23" s="30"/>
    </row>
    <row r="24" spans="6:8" ht="15.75" thickBot="1">
      <c r="F24" s="30"/>
      <c r="G24" s="88"/>
      <c r="H24" s="30"/>
    </row>
    <row r="25" spans="2:8" ht="15">
      <c r="B25" s="52" t="s">
        <v>41</v>
      </c>
      <c r="C25" s="53"/>
      <c r="D25" s="53"/>
      <c r="E25" s="54"/>
      <c r="F25" s="30"/>
      <c r="G25" s="30"/>
      <c r="H25" s="30"/>
    </row>
    <row r="26" spans="2:8" ht="15">
      <c r="B26" s="55" t="s">
        <v>149</v>
      </c>
      <c r="C26" s="49"/>
      <c r="D26" s="49"/>
      <c r="E26" s="118"/>
      <c r="F26" s="28"/>
      <c r="G26" s="28"/>
      <c r="H26" s="28"/>
    </row>
    <row r="27" spans="2:8" ht="15">
      <c r="B27" s="68" t="s">
        <v>150</v>
      </c>
      <c r="C27" s="30"/>
      <c r="D27" s="30"/>
      <c r="E27" s="119"/>
      <c r="F27" s="48"/>
      <c r="G27" s="48"/>
      <c r="H27" s="48"/>
    </row>
    <row r="28" spans="2:8" ht="15">
      <c r="B28" s="68" t="s">
        <v>151</v>
      </c>
      <c r="C28" s="30"/>
      <c r="D28" s="30"/>
      <c r="E28" s="57"/>
      <c r="F28" s="48"/>
      <c r="G28" s="48"/>
      <c r="H28" s="48"/>
    </row>
    <row r="29" spans="2:8" ht="29.25">
      <c r="B29" s="243" t="s">
        <v>38</v>
      </c>
      <c r="C29" s="244" t="s">
        <v>111</v>
      </c>
      <c r="D29" s="244" t="s">
        <v>112</v>
      </c>
      <c r="E29" s="120" t="s">
        <v>152</v>
      </c>
      <c r="F29" s="48"/>
      <c r="G29" s="48"/>
      <c r="H29" s="48"/>
    </row>
    <row r="30" spans="2:8" ht="15">
      <c r="B30" s="68" t="s">
        <v>21</v>
      </c>
      <c r="C30" s="121">
        <v>9190.72241124999</v>
      </c>
      <c r="D30" s="122">
        <v>377.12378650000005</v>
      </c>
      <c r="E30" s="123">
        <f>SUM(C30:D30)</f>
        <v>9567.84619774999</v>
      </c>
      <c r="F30" s="48"/>
      <c r="G30" s="48"/>
      <c r="H30" s="48"/>
    </row>
    <row r="31" spans="2:8" ht="15">
      <c r="B31" s="68" t="s">
        <v>22</v>
      </c>
      <c r="C31" s="121">
        <v>6888.318052290002</v>
      </c>
      <c r="D31" s="122">
        <v>170.07417481000002</v>
      </c>
      <c r="E31" s="123">
        <f aca="true" t="shared" si="0" ref="E31:E45">SUM(C31:D31)</f>
        <v>7058.392227100002</v>
      </c>
      <c r="F31" s="27"/>
      <c r="G31" s="48"/>
      <c r="H31" s="48"/>
    </row>
    <row r="32" spans="2:8" ht="15">
      <c r="B32" s="68" t="s">
        <v>23</v>
      </c>
      <c r="C32" s="121">
        <v>1321.60916649</v>
      </c>
      <c r="D32" s="122">
        <v>324.68362572</v>
      </c>
      <c r="E32" s="123">
        <f t="shared" si="0"/>
        <v>1646.29279221</v>
      </c>
      <c r="F32" s="27"/>
      <c r="G32" s="48"/>
      <c r="H32" s="48"/>
    </row>
    <row r="33" spans="2:8" ht="15">
      <c r="B33" s="68" t="s">
        <v>24</v>
      </c>
      <c r="C33" s="121">
        <v>9196.25906981</v>
      </c>
      <c r="D33" s="122">
        <v>1011.22469634</v>
      </c>
      <c r="E33" s="123">
        <f t="shared" si="0"/>
        <v>10207.483766149999</v>
      </c>
      <c r="F33" s="48"/>
      <c r="G33" s="48"/>
      <c r="H33" s="48"/>
    </row>
    <row r="34" spans="2:8" ht="15">
      <c r="B34" s="68" t="s">
        <v>25</v>
      </c>
      <c r="C34" s="121">
        <v>41529.69868030997</v>
      </c>
      <c r="D34" s="122">
        <v>3657.7829753599995</v>
      </c>
      <c r="E34" s="123">
        <f t="shared" si="0"/>
        <v>45187.48165566997</v>
      </c>
      <c r="F34" s="27"/>
      <c r="G34" s="48"/>
      <c r="H34" s="48"/>
    </row>
    <row r="35" spans="2:8" ht="15">
      <c r="B35" s="68" t="s">
        <v>26</v>
      </c>
      <c r="C35" s="121">
        <v>56833.55492163006</v>
      </c>
      <c r="D35" s="122">
        <v>4722.760813069999</v>
      </c>
      <c r="E35" s="123">
        <f t="shared" si="0"/>
        <v>61556.31573470005</v>
      </c>
      <c r="F35" s="27"/>
      <c r="G35" s="48"/>
      <c r="H35" s="48"/>
    </row>
    <row r="36" spans="2:8" ht="15">
      <c r="B36" s="68" t="s">
        <v>27</v>
      </c>
      <c r="C36" s="121">
        <v>81832.18438423004</v>
      </c>
      <c r="D36" s="122">
        <v>6153.03677731</v>
      </c>
      <c r="E36" s="123">
        <f t="shared" si="0"/>
        <v>87985.22116154004</v>
      </c>
      <c r="F36" s="27"/>
      <c r="G36" s="48"/>
      <c r="H36" s="48"/>
    </row>
    <row r="37" spans="2:8" ht="15">
      <c r="B37" s="68" t="s">
        <v>28</v>
      </c>
      <c r="C37" s="121">
        <v>94662.46069392997</v>
      </c>
      <c r="D37" s="122">
        <v>6107.0231813400005</v>
      </c>
      <c r="E37" s="123">
        <f t="shared" si="0"/>
        <v>100769.48387526997</v>
      </c>
      <c r="F37" s="48"/>
      <c r="G37" s="48"/>
      <c r="H37" s="48"/>
    </row>
    <row r="38" spans="2:8" ht="15">
      <c r="B38" s="68" t="s">
        <v>29</v>
      </c>
      <c r="C38" s="121">
        <v>126339.0652187503</v>
      </c>
      <c r="D38" s="122">
        <v>7756.90732801</v>
      </c>
      <c r="E38" s="123">
        <f t="shared" si="0"/>
        <v>134095.9725467603</v>
      </c>
      <c r="F38" s="48"/>
      <c r="G38" s="48"/>
      <c r="H38" s="48"/>
    </row>
    <row r="39" spans="2:8" ht="15">
      <c r="B39" s="68" t="s">
        <v>30</v>
      </c>
      <c r="C39" s="121">
        <v>117262.57791667011</v>
      </c>
      <c r="D39" s="122">
        <v>7351.41341456</v>
      </c>
      <c r="E39" s="123">
        <f t="shared" si="0"/>
        <v>124613.9913312301</v>
      </c>
      <c r="F39" s="48"/>
      <c r="G39" s="48"/>
      <c r="H39" s="48"/>
    </row>
    <row r="40" spans="2:8" ht="15">
      <c r="B40" s="68" t="s">
        <v>31</v>
      </c>
      <c r="C40" s="121">
        <v>81757.14625765994</v>
      </c>
      <c r="D40" s="122">
        <v>4259.098427139999</v>
      </c>
      <c r="E40" s="123">
        <f t="shared" si="0"/>
        <v>86016.24468479994</v>
      </c>
      <c r="F40" s="48"/>
      <c r="G40" s="48"/>
      <c r="H40" s="48"/>
    </row>
    <row r="41" spans="2:8" ht="15">
      <c r="B41" s="68" t="s">
        <v>32</v>
      </c>
      <c r="C41" s="121">
        <v>27924.30152884999</v>
      </c>
      <c r="D41" s="122">
        <v>1939.0234087200001</v>
      </c>
      <c r="E41" s="123">
        <f t="shared" si="0"/>
        <v>29863.32493756999</v>
      </c>
      <c r="F41" s="48"/>
      <c r="G41" s="48"/>
      <c r="H41" s="48"/>
    </row>
    <row r="42" spans="2:8" ht="15">
      <c r="B42" s="68" t="s">
        <v>33</v>
      </c>
      <c r="C42" s="121">
        <v>51109.58359975005</v>
      </c>
      <c r="D42" s="122">
        <v>1665.07575518</v>
      </c>
      <c r="E42" s="123">
        <f t="shared" si="0"/>
        <v>52774.659354930045</v>
      </c>
      <c r="F42" s="27"/>
      <c r="G42" s="48"/>
      <c r="H42" s="48"/>
    </row>
    <row r="43" spans="2:8" ht="15">
      <c r="B43" s="68" t="s">
        <v>34</v>
      </c>
      <c r="C43" s="121">
        <v>6144.4731001199925</v>
      </c>
      <c r="D43" s="122">
        <v>125.57979572</v>
      </c>
      <c r="E43" s="123">
        <f t="shared" si="0"/>
        <v>6270.052895839993</v>
      </c>
      <c r="F43" s="30"/>
      <c r="G43" s="30"/>
      <c r="H43" s="30"/>
    </row>
    <row r="44" spans="2:8" ht="15">
      <c r="B44" s="68" t="s">
        <v>35</v>
      </c>
      <c r="C44" s="121">
        <v>1760.00963499</v>
      </c>
      <c r="D44" s="122">
        <v>0</v>
      </c>
      <c r="E44" s="123">
        <f t="shared" si="0"/>
        <v>1760.00963499</v>
      </c>
      <c r="F44" s="30"/>
      <c r="G44" s="30"/>
      <c r="H44" s="30"/>
    </row>
    <row r="45" spans="2:8" ht="15">
      <c r="B45" s="68" t="s">
        <v>36</v>
      </c>
      <c r="C45" s="124">
        <v>713751.9646367305</v>
      </c>
      <c r="D45" s="124">
        <v>45620.80815978</v>
      </c>
      <c r="E45" s="125">
        <f t="shared" si="0"/>
        <v>759372.7727965105</v>
      </c>
      <c r="F45" s="30"/>
      <c r="G45" s="30"/>
      <c r="H45" s="30"/>
    </row>
    <row r="46" spans="2:8" ht="15.75" thickBot="1">
      <c r="B46" s="85" t="s">
        <v>76</v>
      </c>
      <c r="C46" s="86"/>
      <c r="D46" s="86"/>
      <c r="E46" s="87"/>
      <c r="F46" s="30"/>
      <c r="G46" s="30"/>
      <c r="H46" s="30"/>
    </row>
    <row r="47" spans="2:8" ht="15">
      <c r="B47" s="30"/>
      <c r="C47" s="30"/>
      <c r="D47" s="30"/>
      <c r="E47" s="30"/>
      <c r="F47" s="30"/>
      <c r="G47" s="30"/>
      <c r="H47" s="30"/>
    </row>
    <row r="48" spans="2:8" ht="15">
      <c r="B48" s="32"/>
      <c r="C48" s="32"/>
      <c r="D48" s="32"/>
      <c r="E48" s="32"/>
      <c r="F48" s="32"/>
      <c r="G48" s="32"/>
      <c r="H48" s="32"/>
    </row>
    <row r="59" spans="2:4" ht="15">
      <c r="B59" s="30"/>
      <c r="C59" s="30"/>
      <c r="D59" s="30"/>
    </row>
    <row r="60" spans="2:4" ht="15">
      <c r="B60" s="49"/>
      <c r="C60" s="49"/>
      <c r="D60" s="49"/>
    </row>
    <row r="61" spans="2:4" ht="15.75" thickBot="1">
      <c r="B61" s="49"/>
      <c r="C61" s="49"/>
      <c r="D61" s="30"/>
    </row>
    <row r="62" spans="2:6" ht="15">
      <c r="B62" s="126" t="s">
        <v>42</v>
      </c>
      <c r="C62" s="127"/>
      <c r="D62" s="127"/>
      <c r="E62" s="127"/>
      <c r="F62" s="128"/>
    </row>
    <row r="63" spans="2:6" ht="15">
      <c r="B63" s="129" t="s">
        <v>113</v>
      </c>
      <c r="C63" s="130"/>
      <c r="D63" s="130"/>
      <c r="E63" s="130"/>
      <c r="F63" s="131"/>
    </row>
    <row r="64" spans="2:6" ht="15">
      <c r="B64" s="132" t="s">
        <v>114</v>
      </c>
      <c r="C64" s="96"/>
      <c r="D64" s="96"/>
      <c r="E64" s="133"/>
      <c r="F64" s="134"/>
    </row>
    <row r="65" spans="2:6" ht="15">
      <c r="B65" s="68" t="s">
        <v>150</v>
      </c>
      <c r="C65" s="133"/>
      <c r="D65" s="133"/>
      <c r="E65" s="133"/>
      <c r="F65" s="134"/>
    </row>
    <row r="66" spans="2:6" ht="57.75">
      <c r="B66" s="243" t="s">
        <v>38</v>
      </c>
      <c r="C66" s="135" t="s">
        <v>115</v>
      </c>
      <c r="D66" s="135" t="s">
        <v>116</v>
      </c>
      <c r="E66" s="135" t="s">
        <v>153</v>
      </c>
      <c r="F66" s="120" t="s">
        <v>154</v>
      </c>
    </row>
    <row r="67" spans="2:6" ht="15">
      <c r="B67" s="68" t="s">
        <v>21</v>
      </c>
      <c r="C67" s="136">
        <v>11.715777158176051</v>
      </c>
      <c r="D67" s="136">
        <v>5.773347840704435</v>
      </c>
      <c r="E67" s="136">
        <v>3.9415745059602427</v>
      </c>
      <c r="F67" s="137">
        <v>7.686732669573643</v>
      </c>
    </row>
    <row r="68" spans="2:6" ht="15">
      <c r="B68" s="68" t="s">
        <v>22</v>
      </c>
      <c r="C68" s="136">
        <v>4.5927420411409</v>
      </c>
      <c r="D68" s="136">
        <v>2.4196582312766215</v>
      </c>
      <c r="E68" s="136">
        <v>2.409531368305334</v>
      </c>
      <c r="F68" s="137">
        <v>4.4766461626045135</v>
      </c>
    </row>
    <row r="69" spans="2:6" ht="15">
      <c r="B69" s="68" t="s">
        <v>23</v>
      </c>
      <c r="C69" s="136">
        <v>0.519077556947075</v>
      </c>
      <c r="D69" s="136">
        <v>2.257787002903667</v>
      </c>
      <c r="E69" s="136">
        <v>19.722106982205847</v>
      </c>
      <c r="F69" s="137">
        <v>5.346193947338625</v>
      </c>
    </row>
    <row r="70" spans="2:6" ht="15">
      <c r="B70" s="68" t="s">
        <v>24</v>
      </c>
      <c r="C70" s="136">
        <v>7.573110202087915</v>
      </c>
      <c r="D70" s="136">
        <v>13.73109782586551</v>
      </c>
      <c r="E70" s="136">
        <v>9.90669904069226</v>
      </c>
      <c r="F70" s="137">
        <v>5.717877371046919</v>
      </c>
    </row>
    <row r="71" spans="2:6" ht="15">
      <c r="B71" s="68" t="s">
        <v>25</v>
      </c>
      <c r="C71" s="136">
        <v>13.914616565841289</v>
      </c>
      <c r="D71" s="136">
        <v>14.627557237573424</v>
      </c>
      <c r="E71" s="136">
        <v>8.094682069765295</v>
      </c>
      <c r="F71" s="137">
        <v>7.730650675792759</v>
      </c>
    </row>
    <row r="72" spans="2:6" ht="15">
      <c r="B72" s="68" t="s">
        <v>26</v>
      </c>
      <c r="C72" s="136">
        <v>7.471758057115608</v>
      </c>
      <c r="D72" s="136">
        <v>7.647870952724553</v>
      </c>
      <c r="E72" s="136">
        <v>7.672260363054381</v>
      </c>
      <c r="F72" s="137">
        <v>7.50885206428431</v>
      </c>
    </row>
    <row r="73" spans="2:6" ht="15">
      <c r="B73" s="68" t="s">
        <v>27</v>
      </c>
      <c r="C73" s="136">
        <v>2.5978134220623206</v>
      </c>
      <c r="D73" s="136">
        <v>2.694318491872704</v>
      </c>
      <c r="E73" s="136">
        <v>6.993261704727753</v>
      </c>
      <c r="F73" s="137">
        <v>6.759709163110726</v>
      </c>
    </row>
    <row r="74" spans="2:6" ht="15">
      <c r="B74" s="68" t="s">
        <v>28</v>
      </c>
      <c r="C74" s="136">
        <v>24.872848454449798</v>
      </c>
      <c r="D74" s="136">
        <v>32.64978089000493</v>
      </c>
      <c r="E74" s="136">
        <v>6.060389461654013</v>
      </c>
      <c r="F74" s="137">
        <v>4.684472434487542</v>
      </c>
    </row>
    <row r="75" spans="2:6" ht="15">
      <c r="B75" s="68" t="s">
        <v>29</v>
      </c>
      <c r="C75" s="136">
        <v>30.72264308689723</v>
      </c>
      <c r="D75" s="136">
        <v>30.056750086515688</v>
      </c>
      <c r="E75" s="136">
        <v>5.7845938104554975</v>
      </c>
      <c r="F75" s="137">
        <v>5.9051809544605565</v>
      </c>
    </row>
    <row r="76" spans="2:6" ht="15">
      <c r="B76" s="68" t="s">
        <v>30</v>
      </c>
      <c r="C76" s="136">
        <v>14.050871441123075</v>
      </c>
      <c r="D76" s="136">
        <v>11.597737302240727</v>
      </c>
      <c r="E76" s="136">
        <v>5.899348328406866</v>
      </c>
      <c r="F76" s="137">
        <v>7.059084004646158</v>
      </c>
    </row>
    <row r="77" spans="2:6" ht="15">
      <c r="B77" s="68" t="s">
        <v>31</v>
      </c>
      <c r="C77" s="136">
        <v>21.079882712692605</v>
      </c>
      <c r="D77" s="136">
        <v>15.410270558434537</v>
      </c>
      <c r="E77" s="136">
        <v>4.95150473349208</v>
      </c>
      <c r="F77" s="137">
        <v>6.652037977630605</v>
      </c>
    </row>
    <row r="78" spans="2:6" ht="15">
      <c r="B78" s="68" t="s">
        <v>32</v>
      </c>
      <c r="C78" s="136">
        <v>19.584366994077097</v>
      </c>
      <c r="D78" s="136">
        <v>15.8842259978153</v>
      </c>
      <c r="E78" s="136">
        <v>6.4929923669704435</v>
      </c>
      <c r="F78" s="137">
        <v>7.886218840697325</v>
      </c>
    </row>
    <row r="79" spans="2:6" ht="15">
      <c r="B79" s="68" t="s">
        <v>33</v>
      </c>
      <c r="C79" s="136">
        <v>14.745213504334387</v>
      </c>
      <c r="D79" s="136">
        <v>8.777589293901723</v>
      </c>
      <c r="E79" s="136">
        <v>3.15506679821791</v>
      </c>
      <c r="F79" s="137">
        <v>5.18880198973954</v>
      </c>
    </row>
    <row r="80" spans="2:6" ht="15">
      <c r="B80" s="68" t="s">
        <v>34</v>
      </c>
      <c r="C80" s="136">
        <v>11.79518373265751</v>
      </c>
      <c r="D80" s="136">
        <v>5.86998138605083</v>
      </c>
      <c r="E80" s="136">
        <v>2.002850658617549</v>
      </c>
      <c r="F80" s="137">
        <v>3.944791294530815</v>
      </c>
    </row>
    <row r="81" spans="2:6" ht="15">
      <c r="B81" s="68" t="s">
        <v>35</v>
      </c>
      <c r="C81" s="136">
        <v>2.3484837576583604</v>
      </c>
      <c r="D81" s="136">
        <v>0</v>
      </c>
      <c r="E81" s="136">
        <v>0</v>
      </c>
      <c r="F81" s="137">
        <v>3.4987675602712507</v>
      </c>
    </row>
    <row r="82" spans="2:6" ht="15">
      <c r="B82" s="68" t="s">
        <v>36</v>
      </c>
      <c r="C82" s="138">
        <v>9.588198653876576</v>
      </c>
      <c r="D82" s="138">
        <v>8.739521106669649</v>
      </c>
      <c r="E82" s="138">
        <v>6.007696061023382</v>
      </c>
      <c r="F82" s="139">
        <v>6.552862400165697</v>
      </c>
    </row>
    <row r="83" spans="2:6" ht="15.75" thickBot="1">
      <c r="B83" s="85" t="s">
        <v>76</v>
      </c>
      <c r="C83" s="86"/>
      <c r="D83" s="86"/>
      <c r="E83" s="86"/>
      <c r="F83" s="140"/>
    </row>
  </sheetData>
  <sheetProtection/>
  <printOptions/>
  <pageMargins left="0.7086614173228347" right="0.7086614173228347" top="0.8267716535433072" bottom="0.7480314960629921" header="0.31496062992125984" footer="0.31496062992125984"/>
  <pageSetup horizontalDpi="600" verticalDpi="600" orientation="portrait" scale="95" r:id="rId2"/>
  <rowBreaks count="1" manualBreakCount="1">
    <brk id="48" max="255" man="1"/>
  </rowBreaks>
  <drawing r:id="rId1"/>
</worksheet>
</file>

<file path=xl/worksheets/sheet7.xml><?xml version="1.0" encoding="utf-8"?>
<worksheet xmlns="http://schemas.openxmlformats.org/spreadsheetml/2006/main" xmlns:r="http://schemas.openxmlformats.org/officeDocument/2006/relationships">
  <dimension ref="B15:L68"/>
  <sheetViews>
    <sheetView zoomScalePageLayoutView="0" workbookViewId="0" topLeftCell="B1">
      <selection activeCell="A1" sqref="A1:G68"/>
    </sheetView>
  </sheetViews>
  <sheetFormatPr defaultColWidth="11.421875" defaultRowHeight="15"/>
  <cols>
    <col min="1" max="1" width="0.5625" style="0" hidden="1" customWidth="1"/>
    <col min="2" max="2" width="26.57421875" style="0" customWidth="1"/>
    <col min="3" max="3" width="14.28125" style="0" customWidth="1"/>
    <col min="4" max="4" width="14.140625" style="0" customWidth="1"/>
    <col min="5" max="7" width="13.140625" style="0" customWidth="1"/>
  </cols>
  <sheetData>
    <row r="14" ht="15.75" thickBot="1"/>
    <row r="15" spans="2:7" ht="15">
      <c r="B15" s="19" t="s">
        <v>70</v>
      </c>
      <c r="C15" s="22"/>
      <c r="D15" s="22"/>
      <c r="E15" s="22"/>
      <c r="F15" s="22"/>
      <c r="G15" s="20"/>
    </row>
    <row r="16" spans="2:7" ht="15">
      <c r="B16" s="261" t="s">
        <v>37</v>
      </c>
      <c r="C16" s="262"/>
      <c r="D16" s="262"/>
      <c r="E16" s="262"/>
      <c r="F16" s="262"/>
      <c r="G16" s="263"/>
    </row>
    <row r="17" spans="2:7" ht="15">
      <c r="B17" s="264" t="s">
        <v>156</v>
      </c>
      <c r="C17" s="265"/>
      <c r="D17" s="265"/>
      <c r="E17" s="265"/>
      <c r="F17" s="265"/>
      <c r="G17" s="18"/>
    </row>
    <row r="18" spans="2:12" ht="42.75">
      <c r="B18" s="243" t="s">
        <v>38</v>
      </c>
      <c r="C18" s="245" t="s">
        <v>39</v>
      </c>
      <c r="D18" s="245" t="s">
        <v>155</v>
      </c>
      <c r="E18" s="245" t="s">
        <v>71</v>
      </c>
      <c r="F18" s="245" t="s">
        <v>40</v>
      </c>
      <c r="G18" s="246" t="s">
        <v>8</v>
      </c>
      <c r="H18" s="33"/>
      <c r="I18" s="33"/>
      <c r="J18" s="33"/>
      <c r="K18" s="33"/>
      <c r="L18" s="33"/>
    </row>
    <row r="19" spans="2:12" ht="15">
      <c r="B19" s="17" t="s">
        <v>21</v>
      </c>
      <c r="C19" s="142">
        <v>852.8610005400001</v>
      </c>
      <c r="D19" s="142">
        <v>4225.153327679999</v>
      </c>
      <c r="E19" s="142">
        <v>2457.613444070003</v>
      </c>
      <c r="F19" s="142">
        <v>1655.094638960001</v>
      </c>
      <c r="G19" s="143">
        <v>9190.722411250003</v>
      </c>
      <c r="H19" s="257"/>
      <c r="I19" s="258"/>
      <c r="J19" s="257"/>
      <c r="K19" s="257"/>
      <c r="L19" s="257"/>
    </row>
    <row r="20" spans="2:12" ht="15">
      <c r="B20" s="17" t="s">
        <v>22</v>
      </c>
      <c r="C20" s="144">
        <v>726.6417324500001</v>
      </c>
      <c r="D20" s="144">
        <v>4639.781063130002</v>
      </c>
      <c r="E20" s="144">
        <v>904.63766981</v>
      </c>
      <c r="F20" s="144">
        <v>617.2575869</v>
      </c>
      <c r="G20" s="145">
        <v>6888.318052290002</v>
      </c>
      <c r="H20" s="257"/>
      <c r="I20" s="258"/>
      <c r="J20" s="257"/>
      <c r="K20" s="257"/>
      <c r="L20" s="257"/>
    </row>
    <row r="21" spans="2:12" ht="15" customHeight="1">
      <c r="B21" s="17" t="s">
        <v>23</v>
      </c>
      <c r="C21" s="144">
        <v>0</v>
      </c>
      <c r="D21" s="144">
        <v>333.85443921</v>
      </c>
      <c r="E21" s="144">
        <v>987.75472728</v>
      </c>
      <c r="F21" s="144">
        <v>0</v>
      </c>
      <c r="G21" s="145">
        <v>1321.60916649</v>
      </c>
      <c r="H21" s="257"/>
      <c r="I21" s="257"/>
      <c r="J21" s="258"/>
      <c r="K21" s="257"/>
      <c r="L21" s="257"/>
    </row>
    <row r="22" spans="2:12" ht="15">
      <c r="B22" s="17" t="s">
        <v>24</v>
      </c>
      <c r="C22" s="144">
        <v>538.1503631100001</v>
      </c>
      <c r="D22" s="144">
        <v>2204.22889957</v>
      </c>
      <c r="E22" s="144">
        <v>6334.588916179998</v>
      </c>
      <c r="F22" s="144">
        <v>83.02001576</v>
      </c>
      <c r="G22" s="145">
        <v>9159.988194619997</v>
      </c>
      <c r="H22" s="257"/>
      <c r="I22" s="257"/>
      <c r="J22" s="258"/>
      <c r="K22" s="257"/>
      <c r="L22" s="257"/>
    </row>
    <row r="23" spans="2:12" ht="15">
      <c r="B23" s="17" t="s">
        <v>25</v>
      </c>
      <c r="C23" s="144">
        <v>877.1156562</v>
      </c>
      <c r="D23" s="144">
        <v>10431.95113493999</v>
      </c>
      <c r="E23" s="144">
        <v>28475.01894823</v>
      </c>
      <c r="F23" s="144">
        <v>1745.6129409399998</v>
      </c>
      <c r="G23" s="145">
        <v>41529.69868030999</v>
      </c>
      <c r="H23" s="257"/>
      <c r="I23" s="257"/>
      <c r="J23" s="258"/>
      <c r="K23" s="257"/>
      <c r="L23" s="257"/>
    </row>
    <row r="24" spans="2:12" ht="15">
      <c r="B24" s="17" t="s">
        <v>26</v>
      </c>
      <c r="C24" s="144">
        <v>3235.2255799699997</v>
      </c>
      <c r="D24" s="144">
        <v>8603.868300040001</v>
      </c>
      <c r="E24" s="144">
        <v>44293.45378235009</v>
      </c>
      <c r="F24" s="144">
        <v>701.00725927</v>
      </c>
      <c r="G24" s="145">
        <v>56833.554921630086</v>
      </c>
      <c r="H24" s="257"/>
      <c r="I24" s="257"/>
      <c r="J24" s="258"/>
      <c r="K24" s="257"/>
      <c r="L24" s="257"/>
    </row>
    <row r="25" spans="2:12" ht="15">
      <c r="B25" s="17" t="s">
        <v>27</v>
      </c>
      <c r="C25" s="144">
        <v>6148.65887087</v>
      </c>
      <c r="D25" s="144">
        <v>13110.917834169997</v>
      </c>
      <c r="E25" s="144">
        <v>62120.79733987007</v>
      </c>
      <c r="F25" s="144">
        <v>451.81033932</v>
      </c>
      <c r="G25" s="145">
        <v>81832.18438423007</v>
      </c>
      <c r="H25" s="257"/>
      <c r="I25" s="257"/>
      <c r="J25" s="258"/>
      <c r="K25" s="257"/>
      <c r="L25" s="257"/>
    </row>
    <row r="26" spans="2:12" ht="15">
      <c r="B26" s="17" t="s">
        <v>28</v>
      </c>
      <c r="C26" s="144">
        <v>2516.270916719999</v>
      </c>
      <c r="D26" s="144">
        <v>9631.434073199996</v>
      </c>
      <c r="E26" s="144">
        <v>82466.19707233996</v>
      </c>
      <c r="F26" s="144">
        <v>48.55863167</v>
      </c>
      <c r="G26" s="145">
        <v>94662.46069392996</v>
      </c>
      <c r="H26" s="257"/>
      <c r="I26" s="257"/>
      <c r="J26" s="258"/>
      <c r="K26" s="257"/>
      <c r="L26" s="257"/>
    </row>
    <row r="27" spans="2:12" ht="15">
      <c r="B27" s="17" t="s">
        <v>29</v>
      </c>
      <c r="C27" s="144">
        <v>6194.656078930001</v>
      </c>
      <c r="D27" s="144">
        <v>23282.39291745001</v>
      </c>
      <c r="E27" s="144">
        <v>94033.55269670024</v>
      </c>
      <c r="F27" s="144">
        <v>2828.4635256700008</v>
      </c>
      <c r="G27" s="145">
        <v>126339.06521875024</v>
      </c>
      <c r="H27" s="257"/>
      <c r="I27" s="257"/>
      <c r="J27" s="258"/>
      <c r="K27" s="257"/>
      <c r="L27" s="257"/>
    </row>
    <row r="28" spans="2:12" ht="15">
      <c r="B28" s="17" t="s">
        <v>30</v>
      </c>
      <c r="C28" s="144">
        <v>3953.5887018899994</v>
      </c>
      <c r="D28" s="144">
        <v>34897.46572116996</v>
      </c>
      <c r="E28" s="144">
        <v>75133.90922682006</v>
      </c>
      <c r="F28" s="144">
        <v>2897.813653829999</v>
      </c>
      <c r="G28" s="145">
        <v>116882.77730371003</v>
      </c>
      <c r="H28" s="257"/>
      <c r="I28" s="257"/>
      <c r="J28" s="258"/>
      <c r="K28" s="257"/>
      <c r="L28" s="257"/>
    </row>
    <row r="29" spans="2:12" ht="15">
      <c r="B29" s="17" t="s">
        <v>31</v>
      </c>
      <c r="C29" s="144">
        <v>5709.384933770001</v>
      </c>
      <c r="D29" s="144">
        <v>42520.25722793999</v>
      </c>
      <c r="E29" s="144">
        <v>30875.425088860004</v>
      </c>
      <c r="F29" s="144">
        <v>2557.42884536</v>
      </c>
      <c r="G29" s="145">
        <v>81662.49609593</v>
      </c>
      <c r="H29" s="257"/>
      <c r="I29" s="258"/>
      <c r="J29" s="257"/>
      <c r="K29" s="257"/>
      <c r="L29" s="257"/>
    </row>
    <row r="30" spans="2:12" ht="15">
      <c r="B30" s="17" t="s">
        <v>32</v>
      </c>
      <c r="C30" s="144">
        <v>1029.54661934</v>
      </c>
      <c r="D30" s="144">
        <v>9611.59590942</v>
      </c>
      <c r="E30" s="144">
        <v>14692.398840999995</v>
      </c>
      <c r="F30" s="144">
        <v>2325.7139783100006</v>
      </c>
      <c r="G30" s="145">
        <v>27659.255348069993</v>
      </c>
      <c r="H30" s="257"/>
      <c r="I30" s="257"/>
      <c r="J30" s="258"/>
      <c r="K30" s="257"/>
      <c r="L30" s="257"/>
    </row>
    <row r="31" spans="2:12" ht="15">
      <c r="B31" s="17" t="s">
        <v>33</v>
      </c>
      <c r="C31" s="144">
        <v>3457.8964860600004</v>
      </c>
      <c r="D31" s="144">
        <v>25634.29388385995</v>
      </c>
      <c r="E31" s="144">
        <v>21093.07759090001</v>
      </c>
      <c r="F31" s="144">
        <v>924.3156389300001</v>
      </c>
      <c r="G31" s="145">
        <v>51109.58359974996</v>
      </c>
      <c r="H31" s="257"/>
      <c r="I31" s="258"/>
      <c r="J31" s="257"/>
      <c r="K31" s="257"/>
      <c r="L31" s="257"/>
    </row>
    <row r="32" spans="2:12" ht="15">
      <c r="B32" s="17" t="s">
        <v>34</v>
      </c>
      <c r="C32" s="144">
        <v>534.70915234</v>
      </c>
      <c r="D32" s="144">
        <v>3978.6689049499987</v>
      </c>
      <c r="E32" s="144">
        <v>1505.8433982800004</v>
      </c>
      <c r="F32" s="144">
        <v>125.25164455000001</v>
      </c>
      <c r="G32" s="145">
        <v>6144.473100119999</v>
      </c>
      <c r="H32" s="257"/>
      <c r="I32" s="258"/>
      <c r="J32" s="257"/>
      <c r="K32" s="257"/>
      <c r="L32" s="257"/>
    </row>
    <row r="33" spans="2:12" ht="15">
      <c r="B33" s="17" t="s">
        <v>35</v>
      </c>
      <c r="C33" s="144">
        <v>336.44409671999995</v>
      </c>
      <c r="D33" s="144">
        <v>482.29918246</v>
      </c>
      <c r="E33" s="144">
        <v>835.8153426900001</v>
      </c>
      <c r="F33" s="144">
        <v>105.45101311999998</v>
      </c>
      <c r="G33" s="145">
        <v>1760.00963499</v>
      </c>
      <c r="H33" s="257"/>
      <c r="I33" s="257"/>
      <c r="J33" s="258"/>
      <c r="K33" s="257"/>
      <c r="L33" s="257"/>
    </row>
    <row r="34" spans="2:12" ht="15">
      <c r="B34" s="17" t="s">
        <v>36</v>
      </c>
      <c r="C34" s="146">
        <v>36111.15018891</v>
      </c>
      <c r="D34" s="146">
        <v>193588.16281918992</v>
      </c>
      <c r="E34" s="146">
        <v>466210.0840853803</v>
      </c>
      <c r="F34" s="146">
        <v>17066.79971259</v>
      </c>
      <c r="G34" s="147">
        <v>712976.1968060702</v>
      </c>
      <c r="H34" s="257"/>
      <c r="I34" s="257"/>
      <c r="J34" s="258"/>
      <c r="K34" s="257"/>
      <c r="L34" s="257"/>
    </row>
    <row r="35" spans="2:7" ht="15.75" thickBot="1">
      <c r="B35" s="85" t="s">
        <v>138</v>
      </c>
      <c r="C35" s="86"/>
      <c r="D35" s="86"/>
      <c r="E35" s="86"/>
      <c r="F35" s="86"/>
      <c r="G35" s="148"/>
    </row>
    <row r="36" spans="2:7" ht="15">
      <c r="B36" s="50"/>
      <c r="C36" s="48"/>
      <c r="D36" s="48"/>
      <c r="E36" s="27"/>
      <c r="F36" s="48"/>
      <c r="G36" s="27"/>
    </row>
    <row r="57" ht="15.75" thickBot="1"/>
    <row r="58" spans="2:5" ht="15">
      <c r="B58" s="52" t="s">
        <v>45</v>
      </c>
      <c r="C58" s="43"/>
      <c r="D58" s="43"/>
      <c r="E58" s="65"/>
    </row>
    <row r="59" spans="2:5" ht="15">
      <c r="B59" s="55" t="s">
        <v>72</v>
      </c>
      <c r="C59" s="49"/>
      <c r="D59" s="49"/>
      <c r="E59" s="56"/>
    </row>
    <row r="60" spans="2:5" ht="15">
      <c r="B60" s="55" t="s">
        <v>73</v>
      </c>
      <c r="C60" s="49"/>
      <c r="D60" s="41"/>
      <c r="E60" s="44"/>
    </row>
    <row r="61" spans="2:5" ht="15.75" thickBot="1">
      <c r="B61" s="66" t="s">
        <v>157</v>
      </c>
      <c r="C61" s="67"/>
      <c r="D61" s="67"/>
      <c r="E61" s="44"/>
    </row>
    <row r="62" spans="2:5" ht="15.75" thickBot="1">
      <c r="B62" s="247" t="s">
        <v>74</v>
      </c>
      <c r="C62" s="59" t="s">
        <v>9</v>
      </c>
      <c r="D62" s="60" t="s">
        <v>69</v>
      </c>
      <c r="E62" s="60" t="s">
        <v>158</v>
      </c>
    </row>
    <row r="63" spans="2:5" ht="15">
      <c r="B63" s="68" t="s">
        <v>39</v>
      </c>
      <c r="C63" s="61">
        <v>36111</v>
      </c>
      <c r="D63" s="62">
        <v>347367</v>
      </c>
      <c r="E63" s="141">
        <v>10.4</v>
      </c>
    </row>
    <row r="64" spans="2:5" ht="15">
      <c r="B64" s="68" t="s">
        <v>155</v>
      </c>
      <c r="C64" s="61">
        <v>193588</v>
      </c>
      <c r="D64" s="62">
        <v>1551894</v>
      </c>
      <c r="E64" s="51">
        <v>12.5</v>
      </c>
    </row>
    <row r="65" spans="2:5" ht="15">
      <c r="B65" s="68" t="s">
        <v>75</v>
      </c>
      <c r="C65" s="61">
        <v>466210</v>
      </c>
      <c r="D65" s="62">
        <v>4354008</v>
      </c>
      <c r="E65" s="51">
        <v>10.7</v>
      </c>
    </row>
    <row r="66" spans="2:5" ht="15">
      <c r="B66" s="68" t="s">
        <v>40</v>
      </c>
      <c r="C66" s="61">
        <v>17067</v>
      </c>
      <c r="D66" s="62">
        <v>102736</v>
      </c>
      <c r="E66" s="51">
        <v>16.6</v>
      </c>
    </row>
    <row r="67" spans="2:5" ht="15.75" thickBot="1">
      <c r="B67" s="69" t="s">
        <v>8</v>
      </c>
      <c r="C67" s="63">
        <v>712976</v>
      </c>
      <c r="D67" s="64">
        <v>6356004</v>
      </c>
      <c r="E67" s="51">
        <v>11.2</v>
      </c>
    </row>
    <row r="68" spans="2:5" ht="15.75" thickBot="1">
      <c r="B68" s="70" t="s">
        <v>76</v>
      </c>
      <c r="C68" s="71"/>
      <c r="D68" s="71"/>
      <c r="E68" s="72"/>
    </row>
  </sheetData>
  <sheetProtection/>
  <mergeCells count="2">
    <mergeCell ref="B16:G16"/>
    <mergeCell ref="B17:F17"/>
  </mergeCells>
  <printOptions/>
  <pageMargins left="0.7086614173228347" right="0.7086614173228347" top="0.8267716535433072" bottom="0.7480314960629921" header="0.31496062992125984" footer="0.31496062992125984"/>
  <pageSetup horizontalDpi="600" verticalDpi="600" orientation="portrait" scale="95" r:id="rId2"/>
  <rowBreaks count="1" manualBreakCount="1">
    <brk id="36" max="255" man="1"/>
  </rowBreaks>
  <drawing r:id="rId1"/>
</worksheet>
</file>

<file path=xl/worksheets/sheet8.xml><?xml version="1.0" encoding="utf-8"?>
<worksheet xmlns="http://schemas.openxmlformats.org/spreadsheetml/2006/main" xmlns:r="http://schemas.openxmlformats.org/officeDocument/2006/relationships">
  <dimension ref="B1:F69"/>
  <sheetViews>
    <sheetView zoomScalePageLayoutView="0" workbookViewId="0" topLeftCell="A1">
      <selection activeCell="B1" sqref="B1:F68"/>
    </sheetView>
  </sheetViews>
  <sheetFormatPr defaultColWidth="11.421875" defaultRowHeight="15"/>
  <cols>
    <col min="1" max="1" width="0.71875" style="0" customWidth="1"/>
    <col min="2" max="2" width="24.421875" style="0" customWidth="1"/>
    <col min="3" max="3" width="18.28125" style="0" customWidth="1"/>
    <col min="4" max="5" width="15.8515625" style="0" customWidth="1"/>
    <col min="6" max="6" width="12.7109375" style="0" customWidth="1"/>
  </cols>
  <sheetData>
    <row r="1" spans="2:6" ht="15">
      <c r="B1" s="73"/>
      <c r="C1" s="73"/>
      <c r="D1" s="73"/>
      <c r="E1" s="73"/>
      <c r="F1" s="73"/>
    </row>
    <row r="2" spans="2:6" ht="15">
      <c r="B2" s="73"/>
      <c r="C2" s="73"/>
      <c r="D2" s="73"/>
      <c r="E2" s="73"/>
      <c r="F2" s="73"/>
    </row>
    <row r="3" spans="2:6" ht="15">
      <c r="B3" s="73"/>
      <c r="C3" s="73"/>
      <c r="D3" s="73"/>
      <c r="E3" s="73"/>
      <c r="F3" s="73"/>
    </row>
    <row r="4" spans="2:6" ht="15">
      <c r="B4" s="73"/>
      <c r="C4" s="73"/>
      <c r="D4" s="73"/>
      <c r="E4" s="73"/>
      <c r="F4" s="73"/>
    </row>
    <row r="5" spans="2:6" ht="15">
      <c r="B5" s="73"/>
      <c r="C5" s="73"/>
      <c r="D5" s="73"/>
      <c r="E5" s="73"/>
      <c r="F5" s="73"/>
    </row>
    <row r="6" spans="2:6" ht="15">
      <c r="B6" s="73"/>
      <c r="C6" s="73"/>
      <c r="D6" s="73"/>
      <c r="E6" s="73"/>
      <c r="F6" s="73"/>
    </row>
    <row r="7" spans="2:6" ht="15">
      <c r="B7" s="73"/>
      <c r="C7" s="73"/>
      <c r="D7" s="73"/>
      <c r="E7" s="73"/>
      <c r="F7" s="73"/>
    </row>
    <row r="8" spans="2:6" ht="15">
      <c r="B8" s="73"/>
      <c r="C8" s="73"/>
      <c r="D8" s="73"/>
      <c r="E8" s="73"/>
      <c r="F8" s="73"/>
    </row>
    <row r="9" spans="2:6" ht="15">
      <c r="B9" s="73"/>
      <c r="C9" s="73"/>
      <c r="D9" s="73"/>
      <c r="E9" s="73"/>
      <c r="F9" s="73"/>
    </row>
    <row r="10" spans="2:6" ht="15">
      <c r="B10" s="73"/>
      <c r="C10" s="73"/>
      <c r="D10" s="73"/>
      <c r="E10" s="73"/>
      <c r="F10" s="73"/>
    </row>
    <row r="11" spans="2:6" ht="15">
      <c r="B11" s="73"/>
      <c r="C11" s="73"/>
      <c r="D11" s="73"/>
      <c r="E11" s="73"/>
      <c r="F11" s="73"/>
    </row>
    <row r="12" spans="2:6" ht="15">
      <c r="B12" s="73"/>
      <c r="C12" s="73"/>
      <c r="D12" s="73"/>
      <c r="E12" s="73"/>
      <c r="F12" s="73"/>
    </row>
    <row r="13" spans="2:6" ht="15">
      <c r="B13" s="73"/>
      <c r="C13" s="73"/>
      <c r="D13" s="73"/>
      <c r="E13" s="73"/>
      <c r="F13" s="73"/>
    </row>
    <row r="14" spans="2:6" ht="15">
      <c r="B14" s="73"/>
      <c r="C14" s="73"/>
      <c r="D14" s="73"/>
      <c r="E14" s="73"/>
      <c r="F14" s="73"/>
    </row>
    <row r="15" spans="2:6" ht="15">
      <c r="B15" s="73"/>
      <c r="C15" s="73"/>
      <c r="D15" s="73"/>
      <c r="E15" s="73"/>
      <c r="F15" s="73"/>
    </row>
    <row r="16" spans="2:6" ht="15">
      <c r="B16" s="73"/>
      <c r="C16" s="73"/>
      <c r="D16" s="73"/>
      <c r="E16" s="73"/>
      <c r="F16" s="73"/>
    </row>
    <row r="17" spans="2:6" ht="15">
      <c r="B17" s="73"/>
      <c r="C17" s="73"/>
      <c r="D17" s="73"/>
      <c r="E17" s="73"/>
      <c r="F17" s="73"/>
    </row>
    <row r="18" spans="2:6" ht="15">
      <c r="B18" s="73"/>
      <c r="C18" s="73"/>
      <c r="D18" s="73"/>
      <c r="E18" s="73"/>
      <c r="F18" s="73"/>
    </row>
    <row r="19" spans="2:6" ht="15">
      <c r="B19" s="73"/>
      <c r="C19" s="73"/>
      <c r="D19" s="73"/>
      <c r="E19" s="73"/>
      <c r="F19" s="73"/>
    </row>
    <row r="20" spans="2:6" ht="15">
      <c r="B20" s="73"/>
      <c r="C20" s="73"/>
      <c r="D20" s="73"/>
      <c r="E20" s="73"/>
      <c r="F20" s="73"/>
    </row>
    <row r="21" spans="2:6" ht="15.75" thickBot="1">
      <c r="B21" s="73"/>
      <c r="C21" s="73"/>
      <c r="D21" s="73"/>
      <c r="E21" s="73"/>
      <c r="F21" s="73"/>
    </row>
    <row r="22" spans="2:6" ht="15">
      <c r="B22" s="52" t="s">
        <v>77</v>
      </c>
      <c r="C22" s="149"/>
      <c r="D22" s="149"/>
      <c r="E22" s="150"/>
      <c r="F22" s="73"/>
    </row>
    <row r="23" spans="2:6" ht="15">
      <c r="B23" s="55" t="s">
        <v>160</v>
      </c>
      <c r="C23" s="49"/>
      <c r="D23" s="49"/>
      <c r="E23" s="118"/>
      <c r="F23" s="73"/>
    </row>
    <row r="24" spans="2:6" ht="15">
      <c r="B24" s="68" t="s">
        <v>78</v>
      </c>
      <c r="C24" s="88"/>
      <c r="D24" s="88"/>
      <c r="E24" s="151"/>
      <c r="F24" s="73"/>
    </row>
    <row r="25" spans="2:6" ht="15">
      <c r="B25" s="68" t="s">
        <v>159</v>
      </c>
      <c r="C25" s="30"/>
      <c r="D25" s="30"/>
      <c r="E25" s="57"/>
      <c r="F25" s="73"/>
    </row>
    <row r="26" spans="2:6" ht="28.5">
      <c r="B26" s="249" t="s">
        <v>38</v>
      </c>
      <c r="C26" s="245" t="s">
        <v>161</v>
      </c>
      <c r="D26" s="245" t="s">
        <v>79</v>
      </c>
      <c r="E26" s="250" t="s">
        <v>162</v>
      </c>
      <c r="F26" s="73"/>
    </row>
    <row r="27" spans="2:6" ht="15">
      <c r="B27" s="68" t="s">
        <v>21</v>
      </c>
      <c r="C27" s="152">
        <v>1315.9785118399996</v>
      </c>
      <c r="D27" s="152">
        <v>1141.6349322300002</v>
      </c>
      <c r="E27" s="154">
        <v>2457.61344407</v>
      </c>
      <c r="F27" s="73"/>
    </row>
    <row r="28" spans="2:6" ht="15">
      <c r="B28" s="68" t="s">
        <v>22</v>
      </c>
      <c r="C28" s="122">
        <v>419.89416674000006</v>
      </c>
      <c r="D28" s="122">
        <v>484.74350307000003</v>
      </c>
      <c r="E28" s="155">
        <v>904.63766981</v>
      </c>
      <c r="F28" s="73"/>
    </row>
    <row r="29" spans="2:6" ht="15">
      <c r="B29" s="68" t="s">
        <v>23</v>
      </c>
      <c r="C29" s="122">
        <v>0</v>
      </c>
      <c r="D29" s="122">
        <v>987.75472728</v>
      </c>
      <c r="E29" s="155">
        <v>987.75472728</v>
      </c>
      <c r="F29" s="73"/>
    </row>
    <row r="30" spans="2:6" ht="15">
      <c r="B30" s="68" t="s">
        <v>24</v>
      </c>
      <c r="C30" s="122">
        <v>4876.345289900001</v>
      </c>
      <c r="D30" s="122">
        <v>1458.5145014700004</v>
      </c>
      <c r="E30" s="155">
        <v>6334.859791370001</v>
      </c>
      <c r="F30" s="73"/>
    </row>
    <row r="31" spans="2:6" ht="15">
      <c r="B31" s="68" t="s">
        <v>25</v>
      </c>
      <c r="C31" s="122">
        <v>16871.73472305</v>
      </c>
      <c r="D31" s="122">
        <v>11603.28422518</v>
      </c>
      <c r="E31" s="155">
        <v>28475.01894823</v>
      </c>
      <c r="F31" s="73"/>
    </row>
    <row r="32" spans="2:6" ht="15">
      <c r="B32" s="68" t="s">
        <v>26</v>
      </c>
      <c r="C32" s="122">
        <v>32768.61341206998</v>
      </c>
      <c r="D32" s="122">
        <v>11524.84037028</v>
      </c>
      <c r="E32" s="155">
        <v>44293.45378234998</v>
      </c>
      <c r="F32" s="73"/>
    </row>
    <row r="33" spans="2:6" ht="15">
      <c r="B33" s="68" t="s">
        <v>27</v>
      </c>
      <c r="C33" s="122">
        <v>42153.64872556</v>
      </c>
      <c r="D33" s="122">
        <v>19967.148614310012</v>
      </c>
      <c r="E33" s="155">
        <v>62120.79733987001</v>
      </c>
      <c r="F33" s="73"/>
    </row>
    <row r="34" spans="2:6" ht="15">
      <c r="B34" s="68" t="s">
        <v>28</v>
      </c>
      <c r="C34" s="122">
        <v>64957.512430370116</v>
      </c>
      <c r="D34" s="122">
        <v>17508.68464197</v>
      </c>
      <c r="E34" s="155">
        <v>82466.19707234012</v>
      </c>
      <c r="F34" s="73"/>
    </row>
    <row r="35" spans="2:6" ht="15">
      <c r="B35" s="68" t="s">
        <v>29</v>
      </c>
      <c r="C35" s="122">
        <v>62238.36216311017</v>
      </c>
      <c r="D35" s="122">
        <v>31795.19053359</v>
      </c>
      <c r="E35" s="155">
        <v>94033.55269670018</v>
      </c>
      <c r="F35" s="73"/>
    </row>
    <row r="36" spans="2:6" ht="15">
      <c r="B36" s="68" t="s">
        <v>30</v>
      </c>
      <c r="C36" s="122">
        <v>47396.34427864997</v>
      </c>
      <c r="D36" s="122">
        <v>27737.365561130016</v>
      </c>
      <c r="E36" s="155">
        <v>75133.70983977999</v>
      </c>
      <c r="F36" s="73"/>
    </row>
    <row r="37" spans="2:6" ht="15">
      <c r="B37" s="68" t="s">
        <v>31</v>
      </c>
      <c r="C37" s="122">
        <v>21572.166962240008</v>
      </c>
      <c r="D37" s="122">
        <v>9302.908288350001</v>
      </c>
      <c r="E37" s="155">
        <v>30875.07525059001</v>
      </c>
      <c r="F37" s="73"/>
    </row>
    <row r="38" spans="2:6" ht="15">
      <c r="B38" s="68" t="s">
        <v>32</v>
      </c>
      <c r="C38" s="122">
        <v>11617.50984771</v>
      </c>
      <c r="D38" s="122">
        <v>3074.93517407</v>
      </c>
      <c r="E38" s="155">
        <v>14692.44502178</v>
      </c>
      <c r="F38" s="73"/>
    </row>
    <row r="39" spans="2:6" ht="15">
      <c r="B39" s="68" t="s">
        <v>33</v>
      </c>
      <c r="C39" s="122">
        <v>16955.532299460006</v>
      </c>
      <c r="D39" s="122">
        <v>4137.54529144</v>
      </c>
      <c r="E39" s="155">
        <v>21093.077590900008</v>
      </c>
      <c r="F39" s="73"/>
    </row>
    <row r="40" spans="2:6" ht="15">
      <c r="B40" s="68" t="s">
        <v>34</v>
      </c>
      <c r="C40" s="122">
        <v>749.81591645</v>
      </c>
      <c r="D40" s="122">
        <v>756.0274818299999</v>
      </c>
      <c r="E40" s="155">
        <v>1505.84339828</v>
      </c>
      <c r="F40" s="73"/>
    </row>
    <row r="41" spans="2:6" ht="15">
      <c r="B41" s="68" t="s">
        <v>35</v>
      </c>
      <c r="C41" s="122">
        <v>585.42812241</v>
      </c>
      <c r="D41" s="122">
        <v>250.38722028</v>
      </c>
      <c r="E41" s="155">
        <v>835.8153426900001</v>
      </c>
      <c r="F41" s="73"/>
    </row>
    <row r="42" spans="2:6" ht="15">
      <c r="B42" s="68" t="s">
        <v>36</v>
      </c>
      <c r="C42" s="122">
        <v>324478.8868495603</v>
      </c>
      <c r="D42" s="122">
        <v>141730.96506648007</v>
      </c>
      <c r="E42" s="155">
        <v>466209.8519160402</v>
      </c>
      <c r="F42" s="73"/>
    </row>
    <row r="43" spans="2:6" ht="15.75" thickBot="1">
      <c r="B43" s="85" t="s">
        <v>76</v>
      </c>
      <c r="C43" s="86"/>
      <c r="D43" s="86"/>
      <c r="E43" s="87"/>
      <c r="F43" s="73"/>
    </row>
    <row r="44" spans="2:5" ht="15">
      <c r="B44" s="30"/>
      <c r="C44" s="153"/>
      <c r="D44" s="153"/>
      <c r="E44" s="153"/>
    </row>
    <row r="45" spans="2:5" ht="15.75" thickBot="1">
      <c r="B45" s="30"/>
      <c r="C45" s="30"/>
      <c r="D45" s="30"/>
      <c r="E45" s="30"/>
    </row>
    <row r="46" spans="2:4" ht="15">
      <c r="B46" s="52" t="s">
        <v>53</v>
      </c>
      <c r="C46" s="156"/>
      <c r="D46" s="157"/>
    </row>
    <row r="47" spans="2:4" ht="15">
      <c r="B47" s="55" t="s">
        <v>117</v>
      </c>
      <c r="C47" s="49"/>
      <c r="D47" s="97"/>
    </row>
    <row r="48" spans="2:4" ht="15">
      <c r="B48" s="55" t="s">
        <v>118</v>
      </c>
      <c r="C48" s="49"/>
      <c r="D48" s="97"/>
    </row>
    <row r="49" spans="2:4" ht="15">
      <c r="B49" s="69" t="s">
        <v>119</v>
      </c>
      <c r="C49" s="158"/>
      <c r="D49" s="97"/>
    </row>
    <row r="50" spans="2:4" ht="15">
      <c r="B50" s="68" t="s">
        <v>157</v>
      </c>
      <c r="C50" s="49"/>
      <c r="D50" s="97"/>
    </row>
    <row r="51" spans="2:4" ht="15">
      <c r="B51" s="242" t="s">
        <v>38</v>
      </c>
      <c r="C51" s="135" t="s">
        <v>9</v>
      </c>
      <c r="D51" s="120" t="s">
        <v>69</v>
      </c>
    </row>
    <row r="52" spans="2:4" ht="15">
      <c r="B52" s="251" t="s">
        <v>21</v>
      </c>
      <c r="C52" s="160">
        <v>53.54700980397619</v>
      </c>
      <c r="D52" s="141">
        <v>76.79515994778835</v>
      </c>
    </row>
    <row r="53" spans="2:4" ht="15">
      <c r="B53" s="251" t="s">
        <v>22</v>
      </c>
      <c r="C53" s="160">
        <v>46.415728722438665</v>
      </c>
      <c r="D53" s="141">
        <v>82.56809286683554</v>
      </c>
    </row>
    <row r="54" spans="2:4" ht="15">
      <c r="B54" s="251" t="s">
        <v>23</v>
      </c>
      <c r="C54" s="160">
        <v>0</v>
      </c>
      <c r="D54" s="141">
        <v>93.29849187469961</v>
      </c>
    </row>
    <row r="55" spans="2:4" ht="15">
      <c r="B55" s="251" t="s">
        <v>24</v>
      </c>
      <c r="C55" s="160">
        <v>76.97637280848838</v>
      </c>
      <c r="D55" s="141">
        <v>86.16646855798203</v>
      </c>
    </row>
    <row r="56" spans="2:4" ht="15">
      <c r="B56" s="251" t="s">
        <v>25</v>
      </c>
      <c r="C56" s="160">
        <v>59.251004375885564</v>
      </c>
      <c r="D56" s="141">
        <v>78.76237484757269</v>
      </c>
    </row>
    <row r="57" spans="2:4" ht="15">
      <c r="B57" s="251" t="s">
        <v>26</v>
      </c>
      <c r="C57" s="160">
        <v>73.98071410978476</v>
      </c>
      <c r="D57" s="141">
        <v>80.83891029334282</v>
      </c>
    </row>
    <row r="58" spans="2:4" ht="15">
      <c r="B58" s="251" t="s">
        <v>27</v>
      </c>
      <c r="C58" s="160">
        <v>67.85754615307422</v>
      </c>
      <c r="D58" s="141">
        <v>85.49618055948264</v>
      </c>
    </row>
    <row r="59" spans="2:4" ht="15">
      <c r="B59" s="251" t="s">
        <v>28</v>
      </c>
      <c r="C59" s="160">
        <v>78.76865277707516</v>
      </c>
      <c r="D59" s="141">
        <v>83.40459303238433</v>
      </c>
    </row>
    <row r="60" spans="2:4" ht="15">
      <c r="B60" s="251" t="s">
        <v>29</v>
      </c>
      <c r="C60" s="160">
        <v>66.1873984107103</v>
      </c>
      <c r="D60" s="141">
        <v>72.24050237349557</v>
      </c>
    </row>
    <row r="61" spans="2:4" ht="15">
      <c r="B61" s="251" t="s">
        <v>30</v>
      </c>
      <c r="C61" s="160">
        <v>63.08266206969019</v>
      </c>
      <c r="D61" s="141">
        <v>77.59717568456145</v>
      </c>
    </row>
    <row r="62" spans="2:4" ht="15">
      <c r="B62" s="251" t="s">
        <v>31</v>
      </c>
      <c r="C62" s="160">
        <v>69.86919638949794</v>
      </c>
      <c r="D62" s="141">
        <v>79.04547318551272</v>
      </c>
    </row>
    <row r="63" spans="2:4" ht="15">
      <c r="B63" s="251" t="s">
        <v>67</v>
      </c>
      <c r="C63" s="160">
        <v>79.07131747294794</v>
      </c>
      <c r="D63" s="141">
        <v>75.45300935712216</v>
      </c>
    </row>
    <row r="64" spans="2:4" ht="15">
      <c r="B64" s="251" t="s">
        <v>68</v>
      </c>
      <c r="C64" s="160">
        <v>80.38434517860483</v>
      </c>
      <c r="D64" s="141">
        <v>84.63747941022861</v>
      </c>
    </row>
    <row r="65" spans="2:4" ht="15">
      <c r="B65" s="251" t="s">
        <v>145</v>
      </c>
      <c r="C65" s="160">
        <v>49.793751282932384</v>
      </c>
      <c r="D65" s="141">
        <v>86.40633887036077</v>
      </c>
    </row>
    <row r="66" spans="2:4" ht="15">
      <c r="B66" s="251" t="s">
        <v>81</v>
      </c>
      <c r="C66" s="160">
        <v>70.04275855069253</v>
      </c>
      <c r="D66" s="141">
        <v>84.08792178677442</v>
      </c>
    </row>
    <row r="67" spans="2:4" ht="15">
      <c r="B67" s="210" t="s">
        <v>36</v>
      </c>
      <c r="C67" s="161">
        <v>69.59932003067061</v>
      </c>
      <c r="D67" s="162">
        <v>82.71837661805407</v>
      </c>
    </row>
    <row r="68" spans="2:4" ht="15.75" thickBot="1">
      <c r="B68" s="85" t="s">
        <v>82</v>
      </c>
      <c r="C68" s="86"/>
      <c r="D68" s="159"/>
    </row>
    <row r="69" spans="2:3" ht="15">
      <c r="B69" s="31"/>
      <c r="C69" s="31"/>
    </row>
  </sheetData>
  <sheetProtection/>
  <printOptions/>
  <pageMargins left="0.7874015748031497" right="0.7086614173228347" top="1.299212598425197" bottom="0.7480314960629921" header="0.31496062992125984" footer="0.31496062992125984"/>
  <pageSetup horizontalDpi="600" verticalDpi="600" orientation="portrait" scale="95" r:id="rId2"/>
  <rowBreaks count="1" manualBreakCount="1">
    <brk id="44" max="255" man="1"/>
  </rowBreaks>
  <colBreaks count="1" manualBreakCount="1">
    <brk id="1" max="65535" man="1"/>
  </colBreaks>
  <drawing r:id="rId1"/>
</worksheet>
</file>

<file path=xl/worksheets/sheet9.xml><?xml version="1.0" encoding="utf-8"?>
<worksheet xmlns="http://schemas.openxmlformats.org/spreadsheetml/2006/main" xmlns:r="http://schemas.openxmlformats.org/officeDocument/2006/relationships">
  <dimension ref="B18:E77"/>
  <sheetViews>
    <sheetView zoomScalePageLayoutView="0" workbookViewId="0" topLeftCell="A1">
      <selection activeCell="F56" sqref="F56"/>
    </sheetView>
  </sheetViews>
  <sheetFormatPr defaultColWidth="11.421875" defaultRowHeight="15"/>
  <cols>
    <col min="1" max="1" width="4.140625" style="0" customWidth="1"/>
    <col min="2" max="2" width="23.57421875" style="0" customWidth="1"/>
    <col min="3" max="4" width="18.57421875" style="0" customWidth="1"/>
    <col min="5" max="5" width="17.140625" style="0" customWidth="1"/>
  </cols>
  <sheetData>
    <row r="18" spans="2:5" ht="15">
      <c r="B18" s="30"/>
      <c r="C18" s="30"/>
      <c r="D18" s="30"/>
      <c r="E18" s="30"/>
    </row>
    <row r="21" ht="15.75" thickBot="1"/>
    <row r="22" spans="2:5" ht="15">
      <c r="B22" s="163" t="s">
        <v>83</v>
      </c>
      <c r="C22" s="156"/>
      <c r="D22" s="156"/>
      <c r="E22" s="164"/>
    </row>
    <row r="23" spans="2:5" ht="15">
      <c r="B23" s="69" t="s">
        <v>164</v>
      </c>
      <c r="C23" s="158"/>
      <c r="D23" s="158"/>
      <c r="E23" s="165"/>
    </row>
    <row r="24" spans="2:5" ht="15">
      <c r="B24" s="69" t="s">
        <v>120</v>
      </c>
      <c r="C24" s="158"/>
      <c r="D24" s="158"/>
      <c r="E24" s="166"/>
    </row>
    <row r="25" spans="2:5" ht="15">
      <c r="B25" s="167" t="s">
        <v>157</v>
      </c>
      <c r="C25" s="158"/>
      <c r="D25" s="158"/>
      <c r="E25" s="166"/>
    </row>
    <row r="26" spans="2:5" ht="15">
      <c r="B26" s="242" t="s">
        <v>38</v>
      </c>
      <c r="C26" s="168" t="s">
        <v>44</v>
      </c>
      <c r="D26" s="168" t="s">
        <v>43</v>
      </c>
      <c r="E26" s="169" t="s">
        <v>8</v>
      </c>
    </row>
    <row r="27" spans="2:5" ht="15">
      <c r="B27" s="251" t="s">
        <v>21</v>
      </c>
      <c r="C27" s="83">
        <v>1029.9854086100004</v>
      </c>
      <c r="D27" s="83">
        <v>1427.6280354599996</v>
      </c>
      <c r="E27" s="170">
        <v>2457.61344407</v>
      </c>
    </row>
    <row r="28" spans="2:5" ht="15">
      <c r="B28" s="251" t="s">
        <v>22</v>
      </c>
      <c r="C28" s="83">
        <v>110.20918716</v>
      </c>
      <c r="D28" s="83">
        <v>794.42848265</v>
      </c>
      <c r="E28" s="170">
        <v>904.63766981</v>
      </c>
    </row>
    <row r="29" spans="2:5" ht="15">
      <c r="B29" s="251" t="s">
        <v>23</v>
      </c>
      <c r="C29" s="83">
        <v>0</v>
      </c>
      <c r="D29" s="83">
        <v>987.75472728</v>
      </c>
      <c r="E29" s="170">
        <v>987.75472728</v>
      </c>
    </row>
    <row r="30" spans="2:5" ht="15">
      <c r="B30" s="251" t="s">
        <v>24</v>
      </c>
      <c r="C30" s="83">
        <v>2896.8994322300005</v>
      </c>
      <c r="D30" s="83">
        <v>3437.960359140001</v>
      </c>
      <c r="E30" s="170">
        <v>6334.859791370001</v>
      </c>
    </row>
    <row r="31" spans="2:5" ht="15" customHeight="1">
      <c r="B31" s="251" t="s">
        <v>25</v>
      </c>
      <c r="C31" s="83">
        <v>18380.16290003</v>
      </c>
      <c r="D31" s="83">
        <v>10094.856048200005</v>
      </c>
      <c r="E31" s="170">
        <v>28475.018948230005</v>
      </c>
    </row>
    <row r="32" spans="2:5" ht="15">
      <c r="B32" s="251" t="s">
        <v>26</v>
      </c>
      <c r="C32" s="83">
        <v>19769.795388419996</v>
      </c>
      <c r="D32" s="83">
        <v>24523.658393929978</v>
      </c>
      <c r="E32" s="170">
        <v>44293.45378234997</v>
      </c>
    </row>
    <row r="33" spans="2:5" ht="15" customHeight="1">
      <c r="B33" s="251" t="s">
        <v>27</v>
      </c>
      <c r="C33" s="83">
        <v>33844.97944936001</v>
      </c>
      <c r="D33" s="83">
        <v>28275.817890509996</v>
      </c>
      <c r="E33" s="170">
        <v>62120.79733987001</v>
      </c>
    </row>
    <row r="34" spans="2:5" ht="15">
      <c r="B34" s="251" t="s">
        <v>28</v>
      </c>
      <c r="C34" s="83">
        <v>55686.12198887006</v>
      </c>
      <c r="D34" s="83">
        <v>26780.075083469943</v>
      </c>
      <c r="E34" s="170">
        <v>82466.19707234</v>
      </c>
    </row>
    <row r="35" spans="2:5" ht="15">
      <c r="B35" s="251" t="s">
        <v>29</v>
      </c>
      <c r="C35" s="83">
        <v>64200.460460330134</v>
      </c>
      <c r="D35" s="83">
        <v>29833.092236369972</v>
      </c>
      <c r="E35" s="170">
        <v>94033.5526967001</v>
      </c>
    </row>
    <row r="36" spans="2:5" ht="15">
      <c r="B36" s="251" t="s">
        <v>30</v>
      </c>
      <c r="C36" s="83">
        <v>43614.43203927998</v>
      </c>
      <c r="D36" s="83">
        <v>31519.27780049998</v>
      </c>
      <c r="E36" s="170">
        <v>75133.70983977996</v>
      </c>
    </row>
    <row r="37" spans="2:5" ht="15">
      <c r="B37" s="251" t="s">
        <v>31</v>
      </c>
      <c r="C37" s="83">
        <v>16475.740711780007</v>
      </c>
      <c r="D37" s="83">
        <v>14399.33453881</v>
      </c>
      <c r="E37" s="170">
        <v>30875.07525059001</v>
      </c>
    </row>
    <row r="38" spans="2:5" ht="15">
      <c r="B38" s="251" t="s">
        <v>67</v>
      </c>
      <c r="C38" s="83">
        <v>5829.034312470001</v>
      </c>
      <c r="D38" s="83">
        <v>8863.410709310001</v>
      </c>
      <c r="E38" s="170">
        <v>14692.445021780002</v>
      </c>
    </row>
    <row r="39" spans="2:5" ht="15">
      <c r="B39" s="251" t="s">
        <v>68</v>
      </c>
      <c r="C39" s="83">
        <v>6189.017816649999</v>
      </c>
      <c r="D39" s="83">
        <v>14904.059774250001</v>
      </c>
      <c r="E39" s="170">
        <v>21093.0775909</v>
      </c>
    </row>
    <row r="40" spans="2:5" ht="15">
      <c r="B40" s="251" t="s">
        <v>145</v>
      </c>
      <c r="C40" s="83">
        <v>312.20649260000005</v>
      </c>
      <c r="D40" s="83">
        <v>1193.63690568</v>
      </c>
      <c r="E40" s="170">
        <v>1505.84339828</v>
      </c>
    </row>
    <row r="41" spans="2:5" ht="15">
      <c r="B41" s="251" t="s">
        <v>81</v>
      </c>
      <c r="C41" s="83">
        <v>370.66041103</v>
      </c>
      <c r="D41" s="83">
        <v>465.15493166</v>
      </c>
      <c r="E41" s="170">
        <v>835.81534269</v>
      </c>
    </row>
    <row r="42" spans="2:5" ht="15">
      <c r="B42" s="210" t="s">
        <v>36</v>
      </c>
      <c r="C42" s="171">
        <v>268709.70599882014</v>
      </c>
      <c r="D42" s="171">
        <v>197500.1459172199</v>
      </c>
      <c r="E42" s="172">
        <v>466209.85191603994</v>
      </c>
    </row>
    <row r="43" spans="2:5" ht="15.75" thickBot="1">
      <c r="B43" s="85" t="s">
        <v>82</v>
      </c>
      <c r="C43" s="86"/>
      <c r="D43" s="86"/>
      <c r="E43" s="87"/>
    </row>
    <row r="54" ht="15.75" thickBot="1"/>
    <row r="55" spans="3:4" ht="15">
      <c r="C55" s="42" t="s">
        <v>84</v>
      </c>
      <c r="D55" s="173"/>
    </row>
    <row r="56" spans="3:4" ht="15">
      <c r="C56" s="75" t="s">
        <v>85</v>
      </c>
      <c r="D56" s="174"/>
    </row>
    <row r="57" spans="3:4" ht="15">
      <c r="C57" s="75" t="s">
        <v>86</v>
      </c>
      <c r="D57" s="174"/>
    </row>
    <row r="58" spans="3:4" ht="15">
      <c r="C58" s="75" t="s">
        <v>87</v>
      </c>
      <c r="D58" s="174"/>
    </row>
    <row r="59" spans="3:4" ht="15.75" thickBot="1">
      <c r="C59" s="45" t="s">
        <v>163</v>
      </c>
      <c r="D59" s="175"/>
    </row>
    <row r="60" spans="3:4" ht="15.75" thickBot="1">
      <c r="C60" s="76" t="s">
        <v>38</v>
      </c>
      <c r="D60" s="38" t="s">
        <v>88</v>
      </c>
    </row>
    <row r="61" spans="3:4" ht="15">
      <c r="C61" s="77" t="s">
        <v>21</v>
      </c>
      <c r="D61" s="141">
        <v>6.931823601401138</v>
      </c>
    </row>
    <row r="62" spans="3:4" ht="15">
      <c r="C62" s="77" t="s">
        <v>22</v>
      </c>
      <c r="D62" s="141">
        <v>0.4907742708338705</v>
      </c>
    </row>
    <row r="63" spans="3:4" ht="15">
      <c r="C63" s="77" t="s">
        <v>23</v>
      </c>
      <c r="D63" s="141">
        <v>0</v>
      </c>
    </row>
    <row r="64" spans="3:4" ht="15">
      <c r="C64" s="77" t="s">
        <v>24</v>
      </c>
      <c r="D64" s="141">
        <v>11.917787595527821</v>
      </c>
    </row>
    <row r="65" spans="3:4" ht="15">
      <c r="C65" s="77" t="s">
        <v>25</v>
      </c>
      <c r="D65" s="141">
        <v>30.578190950475637</v>
      </c>
    </row>
    <row r="66" spans="3:4" ht="15">
      <c r="C66" s="77" t="s">
        <v>26</v>
      </c>
      <c r="D66" s="141">
        <v>13.274196819720268</v>
      </c>
    </row>
    <row r="67" spans="3:4" ht="15">
      <c r="C67" s="77" t="s">
        <v>27</v>
      </c>
      <c r="D67" s="141">
        <v>7.963331674367594</v>
      </c>
    </row>
    <row r="68" spans="3:4" ht="15">
      <c r="C68" s="77" t="s">
        <v>28</v>
      </c>
      <c r="D68" s="141">
        <v>51.590552749079635</v>
      </c>
    </row>
    <row r="69" spans="3:4" ht="15">
      <c r="C69" s="77" t="s">
        <v>29</v>
      </c>
      <c r="D69" s="141">
        <v>52.12025424080268</v>
      </c>
    </row>
    <row r="70" spans="3:4" ht="15">
      <c r="C70" s="77" t="s">
        <v>30</v>
      </c>
      <c r="D70" s="141">
        <v>22.251196052177256</v>
      </c>
    </row>
    <row r="71" spans="3:4" ht="15">
      <c r="C71" s="77" t="s">
        <v>31</v>
      </c>
      <c r="D71" s="141">
        <v>24.264753979863094</v>
      </c>
    </row>
    <row r="72" spans="3:4" ht="15">
      <c r="C72" s="77" t="s">
        <v>67</v>
      </c>
      <c r="D72" s="141">
        <v>26.937845770002273</v>
      </c>
    </row>
    <row r="73" spans="3:4" ht="15">
      <c r="C73" s="77" t="s">
        <v>68</v>
      </c>
      <c r="D73" s="141">
        <v>13.924092373483546</v>
      </c>
    </row>
    <row r="74" spans="3:4" ht="15">
      <c r="C74" s="77" t="s">
        <v>145</v>
      </c>
      <c r="D74" s="141">
        <v>3.9137054311679473</v>
      </c>
    </row>
    <row r="75" spans="3:4" ht="15">
      <c r="C75" s="77" t="s">
        <v>81</v>
      </c>
      <c r="D75" s="141">
        <v>3.9276148506286903</v>
      </c>
    </row>
    <row r="76" spans="3:4" ht="15.75" thickBot="1">
      <c r="C76" s="47" t="s">
        <v>36</v>
      </c>
      <c r="D76" s="176">
        <v>20.524910256311422</v>
      </c>
    </row>
    <row r="77" spans="3:4" ht="15.75" thickBot="1">
      <c r="C77" s="46" t="s">
        <v>89</v>
      </c>
      <c r="D77" s="177"/>
    </row>
  </sheetData>
  <sheetProtection/>
  <printOptions/>
  <pageMargins left="0.8267716535433072" right="0" top="0.8661417322834646" bottom="0" header="0" footer="0"/>
  <pageSetup horizontalDpi="600" verticalDpi="600" orientation="portrait" paperSize="119" scale="95" r:id="rId2"/>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Guillermo Pino González</cp:lastModifiedBy>
  <cp:lastPrinted>2011-08-29T13:03:49Z</cp:lastPrinted>
  <dcterms:created xsi:type="dcterms:W3CDTF">2011-08-03T17:18:20Z</dcterms:created>
  <dcterms:modified xsi:type="dcterms:W3CDTF">2021-07-28T21:54:31Z</dcterms:modified>
  <cp:category/>
  <cp:version/>
  <cp:contentType/>
  <cp:contentStatus/>
</cp:coreProperties>
</file>