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32"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'colofón'!$A$1:$I$47</definedName>
    <definedName name="_xlnm.Print_Area" localSheetId="2">'Pág 1'!$A$1:$L$45</definedName>
    <definedName name="_xlnm.Print_Area" localSheetId="3">'Pág 2'!$A$1:$K$50</definedName>
    <definedName name="_xlnm.Print_Area" localSheetId="4">'Pág 3'!$A$1:$K$50</definedName>
    <definedName name="_xlnm.Print_Area" localSheetId="5">'Pág 4'!$A$1:$J$46</definedName>
    <definedName name="_xlnm.Print_Area" localSheetId="6">'Pág 5'!$A$1:$L$39</definedName>
    <definedName name="_xlnm.Print_Area" localSheetId="7">'Pág 6'!$A$1:$H$39</definedName>
    <definedName name="_xlnm.Print_Area" localSheetId="8">'Pág 7'!$A$1:$H$44</definedName>
    <definedName name="_xlnm.Print_Area" localSheetId="9">'Pág 8'!$A$1:$K$45</definedName>
    <definedName name="_xlnm.Print_Area" localSheetId="10">'Pág 9'!$A$1:$J$32</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<sst xmlns="http://schemas.openxmlformats.org/spreadsheetml/2006/main" count="274" uniqueCount="89">
  <si>
    <t>www.odepa.gob.cl</t>
  </si>
  <si>
    <t>Número de ocupados</t>
  </si>
  <si>
    <t>Variación de ocupados</t>
  </si>
  <si>
    <t>Ocupados por género</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</si>
  <si>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</si>
  <si>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</si>
  <si>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</si>
  <si>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</si>
  <si>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</si>
  <si>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</si>
  <si>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</si>
  <si>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</si>
  <si>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</si>
  <si>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</si>
  <si>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</si>
  <si>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</si>
  <si>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</si>
  <si>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</si>
  <si>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</si>
  <si>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</si>
  <si>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</si>
  <si>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</si>
  <si>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</si>
  <si>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</si>
  <si>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</si>
  <si>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</si>
  <si>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</si>
  <si>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</si>
  <si>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Tasa cesantía masculina</t>
  </si>
  <si>
    <t>Tasa cesantía femenina</t>
  </si>
  <si>
    <t xml:space="preserve">Aysén* </t>
  </si>
  <si>
    <t>Empleador</t>
  </si>
  <si>
    <t>Cuenta propia</t>
  </si>
  <si>
    <t>Asalariado</t>
  </si>
  <si>
    <t>Familiar o personal no remunerado</t>
  </si>
  <si>
    <t>Arica y Parinacota*</t>
  </si>
  <si>
    <t>Permanente</t>
  </si>
  <si>
    <t>Temporal*</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</si>
  <si>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</si>
  <si>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</si>
  <si>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</si>
  <si>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</si>
  <si>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</si>
  <si>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</si>
  <si>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</si>
  <si>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</si>
  <si>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</si>
  <si>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</si>
  <si>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7. Santiago, Chile</t>
  </si>
  <si>
    <t xml:space="preserve">www.odepa.gob.cl  </t>
  </si>
  <si>
    <t>Fuente: Odepa con base en INE</t>
  </si>
  <si>
    <t>Teléfono :(56- 2) 23973000</t>
  </si>
  <si>
    <t>Fax :(56- 2) 23973111</t>
  </si>
  <si>
    <t>Variación Anual</t>
  </si>
  <si>
    <t>Variación Trimestral</t>
  </si>
  <si>
    <t>Variación c/ trimestre anterior</t>
  </si>
  <si>
    <t>Mes anterior</t>
  </si>
  <si>
    <t xml:space="preserve"> </t>
  </si>
  <si>
    <t xml:space="preserve">Boletín de empleo </t>
  </si>
  <si>
    <t>N° ocupados 2016</t>
  </si>
  <si>
    <t>Variación 2015 - 2016</t>
  </si>
  <si>
    <t>Temporal</t>
  </si>
  <si>
    <t>Hombre</t>
  </si>
  <si>
    <t>Mujer</t>
  </si>
  <si>
    <t xml:space="preserve">  </t>
  </si>
  <si>
    <t xml:space="preserve">   </t>
  </si>
  <si>
    <t>Unidad de Evaluación de Programas y de la Productividad</t>
  </si>
  <si>
    <t>Tipo de contrato (Participación general por duración relación laboral)</t>
  </si>
  <si>
    <t>Tipo de contrato</t>
  </si>
  <si>
    <t>Marzo 2017</t>
  </si>
  <si>
    <t>octubre - diciembre 2016 / noviembre 2016 - enero 2017</t>
  </si>
  <si>
    <t>octubre - diciembre 2016</t>
  </si>
  <si>
    <t>noviembre 2016 - enero 2017</t>
  </si>
  <si>
    <t>Cuadro 5. ocupados por categoria de empleo trimeste octubre - diciembre 2016</t>
  </si>
  <si>
    <t>Cuadro 6. Ocupados por categoría de empleo trimeste noviembre 2016 - enero 2017</t>
  </si>
  <si>
    <t>Participación del empleo de Agricultura, ganadería, silvicultura y pesca en el país</t>
  </si>
  <si>
    <t>Tasa de cesantía nacional en Agricultura, ganadería, silvicultura y pesca</t>
  </si>
  <si>
    <t>Tasa de cesantía en Agricultura, ganadería, silvicultura y pesca por género</t>
  </si>
  <si>
    <t>Cuadro 1. Ocupados en Agricultura, ganadería, silvicultura y pesca por región y variación mensual y anual</t>
  </si>
  <si>
    <t>Cuadro 2. Cesantía en Agricultura, ganadería, silvicultura y pesca  y economía por región</t>
  </si>
  <si>
    <t>Cuadro 3. Tasa de cesantía en Agricultura, ganadería, silvicultura y pesca por género y región</t>
  </si>
  <si>
    <t>Cuadro 4. Participación del empleo de Agricultura, ganadería, silvicultura y pesca en el empleo regional</t>
  </si>
  <si>
    <t>Agricultura, ganadería, silvicultura y pesca</t>
  </si>
  <si>
    <t>s/i*</t>
  </si>
  <si>
    <t>* La base de datos de la encuesta de empleo del INE no reporta información de cesantes a nivel sectorial para el año 2015</t>
  </si>
  <si>
    <t>* Regiones con un alto coeficiente de variación</t>
  </si>
  <si>
    <t>* Trabajos menores o iguales a 3 meses.</t>
  </si>
  <si>
    <t xml:space="preserve">Número de cesantes en Agricultura, ganadería, silvicultura y pesca </t>
  </si>
  <si>
    <t>Boletín bimestral de empleo: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</si>
</sst>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
  </numFmts>
  <fonts count="103">
    <font>
      <sz val="11"/>
      <color theme="1"/>
      <name val="Calibri"/>
      <family val="2"/>
    </font>
    <font>
      <sz val="11"/>
      <color indexed="8"/>
      <name val="Calibri"/>
      <family val="2"/>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val="single"/>
      <sz val="11"/>
      <name val="Arial"/>
      <family val="2"/>
    </font>
    <font>
      <sz val="10"/>
      <color indexed="8"/>
      <name val="Arial"/>
      <family val="0"/>
    </font>
    <font>
      <sz val="8"/>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sz val="12"/>
      <color indexed="8"/>
      <name val="Arial"/>
      <family val="2"/>
    </font>
    <font>
      <b/>
      <sz val="13"/>
      <color indexed="8"/>
      <name val="Arial"/>
      <family val="2"/>
    </font>
    <font>
      <sz val="11"/>
      <name val="Calibri"/>
      <family val="2"/>
    </font>
    <font>
      <sz val="9"/>
      <color indexed="30"/>
      <name val="Arial"/>
      <family val="2"/>
    </font>
    <font>
      <b/>
      <sz val="9"/>
      <color indexed="30"/>
      <name val="Arial"/>
      <family val="2"/>
    </font>
    <font>
      <sz val="9"/>
      <color indexed="10"/>
      <name val="Arial"/>
      <family val="2"/>
    </font>
    <font>
      <sz val="8.8"/>
      <color indexed="8"/>
      <name val="Arial"/>
      <family val="2"/>
    </font>
    <font>
      <sz val="22"/>
      <color indexed="62"/>
      <name val="Arial"/>
      <family val="2"/>
    </font>
    <font>
      <sz val="18"/>
      <color indexed="62"/>
      <name val="Arial"/>
      <family val="2"/>
    </font>
    <font>
      <sz val="36"/>
      <color indexed="30"/>
      <name val="GobCL"/>
      <family val="0"/>
    </font>
    <font>
      <b/>
      <sz val="9"/>
      <color indexed="9"/>
      <name val="Arial"/>
      <family val="2"/>
    </font>
    <font>
      <b/>
      <sz val="10"/>
      <color indexed="8"/>
      <name val="Arial"/>
      <family val="0"/>
    </font>
    <font>
      <i/>
      <sz val="10"/>
      <color indexed="8"/>
      <name val="Arial"/>
      <family val="0"/>
    </font>
    <font>
      <sz val="10"/>
      <color indexed="8"/>
      <name val="Calibri"/>
      <family val="0"/>
    </font>
    <font>
      <b/>
      <sz val="10.8"/>
      <color indexed="8"/>
      <name val="Arial"/>
      <family val="0"/>
    </font>
    <font>
      <i/>
      <sz val="9"/>
      <color indexed="8"/>
      <name val="Arial"/>
      <family val="0"/>
    </font>
    <font>
      <i/>
      <sz val="8"/>
      <color indexed="8"/>
      <name val="Arial"/>
      <family val="0"/>
    </font>
    <font>
      <sz val="10"/>
      <color indexed="8"/>
      <name val="Times New Roman"/>
      <family val="0"/>
    </font>
    <font>
      <b/>
      <i/>
      <sz val="9"/>
      <color indexed="8"/>
      <name val="Arial"/>
      <family val="0"/>
    </font>
    <font>
      <sz val="7"/>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11"/>
      <color rgb="FF000000"/>
      <name val="Arial"/>
      <family val="2"/>
    </font>
    <font>
      <b/>
      <sz val="9"/>
      <color theme="1"/>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2"/>
      <color theme="1"/>
      <name val="Arial"/>
      <family val="2"/>
    </font>
    <font>
      <sz val="12"/>
      <color theme="1"/>
      <name val="Arial"/>
      <family val="2"/>
    </font>
    <font>
      <b/>
      <sz val="13"/>
      <color theme="1"/>
      <name val="Arial"/>
      <family val="2"/>
    </font>
    <font>
      <sz val="10"/>
      <color rgb="FF000000"/>
      <name val="Arial"/>
      <family val="2"/>
    </font>
    <font>
      <sz val="9"/>
      <color rgb="FF000000"/>
      <name val="Arial"/>
      <family val="2"/>
    </font>
    <font>
      <b/>
      <sz val="9"/>
      <color rgb="FF000000"/>
      <name val="Arial"/>
      <family val="2"/>
    </font>
    <font>
      <sz val="9"/>
      <color rgb="FF0070C0"/>
      <name val="Arial"/>
      <family val="2"/>
    </font>
    <font>
      <b/>
      <sz val="9"/>
      <color rgb="FF0070C0"/>
      <name val="Arial"/>
      <family val="2"/>
    </font>
    <font>
      <sz val="9"/>
      <color rgb="FFFF0000"/>
      <name val="Arial"/>
      <family val="2"/>
    </font>
    <font>
      <sz val="8.8"/>
      <color theme="1"/>
      <name val="Arial"/>
      <family val="2"/>
    </font>
    <font>
      <sz val="22"/>
      <color theme="3" tint="0.39998000860214233"/>
      <name val="Arial"/>
      <family val="2"/>
    </font>
    <font>
      <sz val="18"/>
      <color theme="3" tint="0.39998000860214233"/>
      <name val="Arial"/>
      <family val="2"/>
    </font>
    <font>
      <sz val="36"/>
      <color rgb="FF006CB7"/>
      <name val="GobCL"/>
      <family val="0"/>
    </font>
    <font>
      <b/>
      <sz val="9"/>
      <color theme="0"/>
      <name val="Arial"/>
      <family val="2"/>
    </font>
    <font>
      <b/>
      <sz val="9"/>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bottom style="thin"/>
    </border>
    <border>
      <left/>
      <right style="thin"/>
      <top/>
      <bottom/>
    </border>
    <border>
      <left/>
      <right style="thin"/>
      <top style="thin"/>
      <bottom style="thin"/>
    </border>
    <border>
      <left style="thin"/>
      <right/>
      <top/>
      <bottom style="thin"/>
    </border>
    <border>
      <left style="thin"/>
      <right/>
      <top/>
      <bottom/>
    </border>
    <border>
      <left style="thin"/>
      <right/>
      <top style="thin"/>
      <bottom style="thin"/>
    </border>
    <border>
      <left style="thin"/>
      <right style="thin"/>
      <top/>
      <bottom/>
    </border>
    <border>
      <left style="thin"/>
      <right style="thin"/>
      <top style="thin"/>
      <bottom style="thin"/>
    </border>
    <border>
      <left/>
      <right style="thin"/>
      <top style="thin"/>
      <bottom/>
    </border>
    <border>
      <left style="thin"/>
      <right/>
      <top style="thin"/>
      <bottom/>
    </border>
    <border>
      <left/>
      <right/>
      <top style="thin"/>
      <bottom/>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170">
    <xf numFmtId="0" fontId="0" fillId="0" borderId="0" xfId="0" applyFont="1" applyAlignment="1">
      <alignment/>
    </xf>
    <xf numFmtId="0" fontId="2" fillId="0" borderId="0" xfId="0" applyFont="1" applyAlignment="1">
      <alignment/>
    </xf>
    <xf numFmtId="0" fontId="74" fillId="0" borderId="0" xfId="0" applyFont="1" applyAlignment="1">
      <alignment/>
    </xf>
    <xf numFmtId="0" fontId="0" fillId="0" borderId="0" xfId="0" applyAlignment="1">
      <alignment/>
    </xf>
    <xf numFmtId="0" fontId="75" fillId="0" borderId="0" xfId="0" applyFont="1" applyAlignment="1">
      <alignment vertical="center"/>
    </xf>
    <xf numFmtId="0" fontId="75" fillId="0" borderId="0" xfId="0" applyFont="1" applyAlignment="1">
      <alignment vertical="center" wrapText="1"/>
    </xf>
    <xf numFmtId="0" fontId="76" fillId="0" borderId="0" xfId="0" applyFont="1" applyAlignment="1">
      <alignment vertical="center"/>
    </xf>
    <xf numFmtId="0" fontId="0" fillId="33" borderId="10" xfId="0" applyFill="1" applyBorder="1" applyAlignment="1">
      <alignment/>
    </xf>
    <xf numFmtId="0" fontId="77" fillId="33" borderId="0" xfId="0" applyFont="1" applyFill="1" applyAlignment="1">
      <alignment/>
    </xf>
    <xf numFmtId="0" fontId="0" fillId="33" borderId="0" xfId="0" applyFill="1" applyAlignment="1">
      <alignment/>
    </xf>
    <xf numFmtId="0" fontId="78" fillId="0" borderId="11" xfId="0" applyFont="1" applyBorder="1" applyAlignment="1">
      <alignment vertical="center"/>
    </xf>
    <xf numFmtId="0" fontId="79" fillId="33" borderId="0" xfId="0" applyFont="1" applyFill="1" applyAlignment="1">
      <alignment horizontal="center"/>
    </xf>
    <xf numFmtId="0" fontId="0" fillId="33" borderId="11" xfId="0" applyFill="1" applyBorder="1" applyAlignment="1">
      <alignment/>
    </xf>
    <xf numFmtId="0" fontId="0" fillId="0" borderId="0" xfId="0" applyAlignment="1">
      <alignment wrapText="1"/>
    </xf>
    <xf numFmtId="0" fontId="77" fillId="33" borderId="10" xfId="0" applyFont="1" applyFill="1" applyBorder="1" applyAlignment="1">
      <alignment horizontal="center"/>
    </xf>
    <xf numFmtId="0" fontId="80" fillId="0" borderId="0" xfId="0" applyFont="1" applyAlignment="1">
      <alignment/>
    </xf>
    <xf numFmtId="3" fontId="0" fillId="0" borderId="0" xfId="0" applyNumberFormat="1" applyAlignment="1">
      <alignment/>
    </xf>
    <xf numFmtId="0" fontId="81" fillId="0" borderId="0" xfId="0" applyFont="1" applyAlignment="1">
      <alignment horizontal="right" vertical="center" wrapText="1"/>
    </xf>
    <xf numFmtId="0" fontId="79" fillId="33" borderId="10" xfId="0" applyFont="1" applyFill="1" applyBorder="1" applyAlignment="1">
      <alignment horizontal="center"/>
    </xf>
    <xf numFmtId="0" fontId="82" fillId="33" borderId="0" xfId="57" applyFont="1" applyFill="1" applyAlignment="1">
      <alignment vertical="top"/>
      <protection/>
    </xf>
    <xf numFmtId="0" fontId="82" fillId="33" borderId="0" xfId="57" applyFont="1" applyFill="1" applyAlignment="1">
      <alignment horizontal="center" vertical="top"/>
      <protection/>
    </xf>
    <xf numFmtId="0" fontId="83" fillId="33" borderId="0" xfId="57" applyFont="1" applyFill="1" applyAlignment="1">
      <alignment horizontal="left" vertical="top"/>
      <protection/>
    </xf>
    <xf numFmtId="0" fontId="84" fillId="33" borderId="0" xfId="0" applyFont="1" applyFill="1" applyAlignment="1">
      <alignment/>
    </xf>
    <xf numFmtId="0" fontId="85" fillId="33" borderId="0" xfId="57" applyFont="1" applyFill="1" applyAlignment="1">
      <alignment vertical="center"/>
      <protection/>
    </xf>
    <xf numFmtId="0" fontId="86" fillId="33" borderId="0" xfId="57" applyFont="1" applyFill="1" applyAlignment="1">
      <alignment horizontal="left" vertical="center"/>
      <protection/>
    </xf>
    <xf numFmtId="17" fontId="84" fillId="33" borderId="0" xfId="57" applyNumberFormat="1" applyFont="1" applyFill="1" applyAlignment="1">
      <alignment vertical="center"/>
      <protection/>
    </xf>
    <xf numFmtId="0" fontId="87" fillId="33" borderId="0" xfId="57" applyFont="1" applyFill="1" applyAlignment="1">
      <alignment horizontal="center"/>
      <protection/>
    </xf>
    <xf numFmtId="0" fontId="84" fillId="33" borderId="0" xfId="57" applyFont="1" applyFill="1">
      <alignment/>
      <protection/>
    </xf>
    <xf numFmtId="0" fontId="84" fillId="33" borderId="0" xfId="57" applyFont="1" applyFill="1" applyAlignment="1">
      <alignment/>
      <protection/>
    </xf>
    <xf numFmtId="0" fontId="84" fillId="33" borderId="0" xfId="57" applyFont="1" applyFill="1" applyAlignment="1">
      <alignment horizontal="center"/>
      <protection/>
    </xf>
    <xf numFmtId="0" fontId="8" fillId="33" borderId="0" xfId="47" applyFont="1" applyFill="1" applyAlignment="1">
      <alignment horizontal="center" vertical="center"/>
    </xf>
    <xf numFmtId="0" fontId="87" fillId="33" borderId="0" xfId="57" applyFont="1" applyFill="1" applyAlignment="1">
      <alignment horizontal="center" vertical="center"/>
      <protection/>
    </xf>
    <xf numFmtId="0" fontId="87" fillId="33" borderId="0" xfId="0" applyFont="1" applyFill="1" applyAlignment="1">
      <alignment horizontal="center"/>
    </xf>
    <xf numFmtId="17" fontId="85" fillId="33" borderId="0" xfId="57" applyNumberFormat="1" applyFont="1" applyFill="1" applyAlignment="1" quotePrefix="1">
      <alignment horizontal="center" vertical="center"/>
      <protection/>
    </xf>
    <xf numFmtId="172" fontId="0" fillId="0" borderId="0" xfId="0" applyNumberFormat="1" applyAlignment="1">
      <alignment/>
    </xf>
    <xf numFmtId="0" fontId="79" fillId="33" borderId="10" xfId="0" applyFont="1" applyFill="1" applyBorder="1" applyAlignment="1">
      <alignment horizontal="left"/>
    </xf>
    <xf numFmtId="0" fontId="77" fillId="33" borderId="0" xfId="0" applyFont="1" applyFill="1" applyAlignment="1">
      <alignment horizontal="left"/>
    </xf>
    <xf numFmtId="0" fontId="77" fillId="33" borderId="11" xfId="0" applyFont="1" applyFill="1" applyBorder="1" applyAlignment="1">
      <alignment horizontal="center"/>
    </xf>
    <xf numFmtId="2" fontId="0" fillId="0" borderId="0" xfId="60" applyNumberFormat="1" applyFont="1" applyAlignment="1">
      <alignment/>
    </xf>
    <xf numFmtId="9" fontId="77" fillId="33" borderId="11" xfId="0" applyNumberFormat="1" applyFont="1" applyFill="1" applyBorder="1" applyAlignment="1">
      <alignment horizontal="right"/>
    </xf>
    <xf numFmtId="0" fontId="79" fillId="33" borderId="10" xfId="0" applyFont="1" applyFill="1" applyBorder="1" applyAlignment="1">
      <alignment horizontal="left" wrapText="1"/>
    </xf>
    <xf numFmtId="0" fontId="0" fillId="33" borderId="11" xfId="0" applyFill="1" applyBorder="1" applyAlignment="1">
      <alignment horizontal="center"/>
    </xf>
    <xf numFmtId="0" fontId="0" fillId="33" borderId="11" xfId="0" applyFill="1" applyBorder="1" applyAlignment="1">
      <alignment horizontal="left"/>
    </xf>
    <xf numFmtId="0" fontId="79" fillId="33" borderId="11" xfId="0" applyFont="1" applyFill="1" applyBorder="1" applyAlignment="1">
      <alignment horizontal="left"/>
    </xf>
    <xf numFmtId="0" fontId="88" fillId="33" borderId="0" xfId="57" applyFont="1" applyFill="1" applyAlignment="1">
      <alignment horizontal="center"/>
      <protection/>
    </xf>
    <xf numFmtId="17" fontId="88" fillId="33" borderId="0" xfId="57" applyNumberFormat="1" applyFont="1" applyFill="1" applyAlignment="1" quotePrefix="1">
      <alignment horizontal="center"/>
      <protection/>
    </xf>
    <xf numFmtId="0" fontId="89" fillId="33" borderId="0" xfId="57" applyFont="1" applyFill="1" applyAlignment="1">
      <alignment horizontal="center"/>
      <protection/>
    </xf>
    <xf numFmtId="0" fontId="90" fillId="33" borderId="0" xfId="57" applyFont="1" applyFill="1" applyAlignment="1">
      <alignment horizontal="center"/>
      <protection/>
    </xf>
    <xf numFmtId="3" fontId="77" fillId="0" borderId="0" xfId="0" applyNumberFormat="1" applyFont="1" applyBorder="1" applyAlignment="1">
      <alignment/>
    </xf>
    <xf numFmtId="172" fontId="77" fillId="0" borderId="0" xfId="60" applyNumberFormat="1" applyFont="1" applyBorder="1" applyAlignment="1">
      <alignment horizontal="center"/>
    </xf>
    <xf numFmtId="3" fontId="79" fillId="0" borderId="11" xfId="0" applyNumberFormat="1" applyFont="1" applyBorder="1" applyAlignment="1">
      <alignment/>
    </xf>
    <xf numFmtId="172" fontId="79" fillId="0" borderId="11" xfId="60" applyNumberFormat="1" applyFont="1" applyBorder="1" applyAlignment="1">
      <alignment horizontal="center"/>
    </xf>
    <xf numFmtId="0" fontId="79" fillId="0" borderId="10" xfId="0" applyFont="1" applyBorder="1" applyAlignment="1">
      <alignment horizontal="center" vertical="center" wrapText="1"/>
    </xf>
    <xf numFmtId="172" fontId="4" fillId="0" borderId="0" xfId="60" applyNumberFormat="1" applyFont="1" applyBorder="1" applyAlignment="1">
      <alignment horizontal="center"/>
    </xf>
    <xf numFmtId="172" fontId="5" fillId="0" borderId="11" xfId="60" applyNumberFormat="1" applyFont="1" applyBorder="1" applyAlignment="1">
      <alignment horizontal="center"/>
    </xf>
    <xf numFmtId="172" fontId="77" fillId="0" borderId="0" xfId="60" applyNumberFormat="1" applyFont="1" applyBorder="1" applyAlignment="1">
      <alignment horizontal="right"/>
    </xf>
    <xf numFmtId="0" fontId="79" fillId="0" borderId="10" xfId="0" applyFont="1" applyFill="1" applyBorder="1" applyAlignment="1">
      <alignment horizontal="center" vertical="center" wrapText="1"/>
    </xf>
    <xf numFmtId="172" fontId="79" fillId="0" borderId="11" xfId="60" applyNumberFormat="1" applyFont="1" applyBorder="1" applyAlignment="1">
      <alignment horizontal="right"/>
    </xf>
    <xf numFmtId="0" fontId="6" fillId="33" borderId="10" xfId="58" applyFont="1" applyFill="1" applyBorder="1" applyAlignment="1">
      <alignment horizontal="center" vertical="center" wrapText="1"/>
      <protection/>
    </xf>
    <xf numFmtId="0" fontId="91" fillId="0" borderId="0" xfId="0" applyFont="1" applyAlignment="1">
      <alignment/>
    </xf>
    <xf numFmtId="0" fontId="0" fillId="34" borderId="0" xfId="0" applyFont="1" applyFill="1" applyBorder="1" applyAlignment="1">
      <alignment/>
    </xf>
    <xf numFmtId="0" fontId="92" fillId="34" borderId="0" xfId="0" applyFont="1" applyFill="1" applyBorder="1" applyAlignment="1">
      <alignment horizontal="right"/>
    </xf>
    <xf numFmtId="0" fontId="92" fillId="34" borderId="0" xfId="0" applyFont="1" applyFill="1" applyBorder="1" applyAlignment="1">
      <alignment/>
    </xf>
    <xf numFmtId="0" fontId="0" fillId="33" borderId="0" xfId="0" applyFill="1" applyBorder="1" applyAlignment="1">
      <alignment/>
    </xf>
    <xf numFmtId="0" fontId="79" fillId="0" borderId="12" xfId="0" applyFont="1" applyBorder="1" applyAlignment="1">
      <alignment horizontal="center" vertical="center" wrapText="1"/>
    </xf>
    <xf numFmtId="172" fontId="77" fillId="0" borderId="13" xfId="60" applyNumberFormat="1" applyFont="1" applyBorder="1" applyAlignment="1">
      <alignment horizontal="center"/>
    </xf>
    <xf numFmtId="172" fontId="79" fillId="0" borderId="14" xfId="60" applyNumberFormat="1" applyFont="1" applyBorder="1" applyAlignment="1">
      <alignment horizontal="center"/>
    </xf>
    <xf numFmtId="0" fontId="93" fillId="33" borderId="13" xfId="0" applyFont="1" applyFill="1" applyBorder="1" applyAlignment="1">
      <alignment/>
    </xf>
    <xf numFmtId="0" fontId="93" fillId="33" borderId="14" xfId="0" applyFont="1" applyFill="1" applyBorder="1" applyAlignment="1">
      <alignment/>
    </xf>
    <xf numFmtId="0" fontId="79" fillId="0" borderId="15" xfId="0" applyFont="1" applyBorder="1" applyAlignment="1">
      <alignment horizontal="center" vertical="center" wrapText="1"/>
    </xf>
    <xf numFmtId="3" fontId="77" fillId="0" borderId="16" xfId="0" applyNumberFormat="1" applyFont="1" applyBorder="1" applyAlignment="1">
      <alignment/>
    </xf>
    <xf numFmtId="172" fontId="4" fillId="0" borderId="13" xfId="60" applyNumberFormat="1" applyFont="1" applyBorder="1" applyAlignment="1">
      <alignment horizontal="center"/>
    </xf>
    <xf numFmtId="3" fontId="79" fillId="0" borderId="17" xfId="0" applyNumberFormat="1" applyFont="1" applyBorder="1" applyAlignment="1">
      <alignment/>
    </xf>
    <xf numFmtId="172" fontId="5" fillId="0" borderId="14" xfId="60" applyNumberFormat="1" applyFont="1" applyBorder="1" applyAlignment="1">
      <alignment horizontal="center"/>
    </xf>
    <xf numFmtId="0" fontId="79" fillId="0" borderId="15" xfId="0" applyFont="1" applyFill="1" applyBorder="1" applyAlignment="1">
      <alignment horizontal="center" vertical="center" wrapText="1"/>
    </xf>
    <xf numFmtId="0" fontId="79" fillId="0" borderId="12" xfId="0" applyFont="1" applyFill="1" applyBorder="1" applyAlignment="1">
      <alignment horizontal="center" vertical="center" wrapText="1"/>
    </xf>
    <xf numFmtId="172" fontId="77" fillId="0" borderId="16" xfId="60" applyNumberFormat="1" applyFont="1" applyBorder="1" applyAlignment="1">
      <alignment horizontal="right"/>
    </xf>
    <xf numFmtId="172" fontId="77" fillId="0" borderId="13" xfId="60" applyNumberFormat="1" applyFont="1" applyBorder="1" applyAlignment="1">
      <alignment horizontal="right"/>
    </xf>
    <xf numFmtId="172" fontId="79" fillId="0" borderId="17" xfId="60" applyNumberFormat="1" applyFont="1" applyBorder="1" applyAlignment="1">
      <alignment horizontal="right"/>
    </xf>
    <xf numFmtId="172" fontId="79" fillId="0" borderId="14" xfId="60" applyNumberFormat="1" applyFont="1" applyBorder="1" applyAlignment="1">
      <alignment horizontal="right"/>
    </xf>
    <xf numFmtId="0" fontId="93" fillId="33" borderId="13" xfId="0" applyFont="1" applyFill="1" applyBorder="1" applyAlignment="1">
      <alignment wrapText="1"/>
    </xf>
    <xf numFmtId="172" fontId="77" fillId="0" borderId="18" xfId="60" applyNumberFormat="1" applyFont="1" applyBorder="1" applyAlignment="1">
      <alignment horizontal="right" indent="2"/>
    </xf>
    <xf numFmtId="172" fontId="79" fillId="0" borderId="19" xfId="60" applyNumberFormat="1" applyFont="1" applyBorder="1" applyAlignment="1">
      <alignment horizontal="right" indent="2"/>
    </xf>
    <xf numFmtId="172" fontId="77" fillId="0" borderId="0" xfId="60" applyNumberFormat="1" applyFont="1" applyBorder="1" applyAlignment="1">
      <alignment horizontal="right" indent="2"/>
    </xf>
    <xf numFmtId="172" fontId="79" fillId="0" borderId="11" xfId="60" applyNumberFormat="1" applyFont="1" applyBorder="1" applyAlignment="1">
      <alignment horizontal="right" indent="2"/>
    </xf>
    <xf numFmtId="0" fontId="6" fillId="33" borderId="15" xfId="58" applyFont="1" applyFill="1" applyBorder="1" applyAlignment="1">
      <alignment horizontal="center" vertical="center" wrapText="1"/>
      <protection/>
    </xf>
    <xf numFmtId="0" fontId="6" fillId="33" borderId="12" xfId="58" applyFont="1" applyFill="1" applyBorder="1" applyAlignment="1">
      <alignment horizontal="center" vertical="center" wrapText="1"/>
      <protection/>
    </xf>
    <xf numFmtId="3" fontId="7" fillId="33" borderId="16" xfId="58" applyNumberFormat="1" applyFont="1" applyFill="1" applyBorder="1" applyAlignment="1">
      <alignment horizontal="right" vertical="center" indent="2"/>
      <protection/>
    </xf>
    <xf numFmtId="3" fontId="7" fillId="33" borderId="0" xfId="58" applyNumberFormat="1" applyFont="1" applyFill="1" applyBorder="1" applyAlignment="1">
      <alignment horizontal="right" vertical="center" indent="2"/>
      <protection/>
    </xf>
    <xf numFmtId="3" fontId="7" fillId="33" borderId="13" xfId="58" applyNumberFormat="1" applyFont="1" applyFill="1" applyBorder="1" applyAlignment="1">
      <alignment horizontal="right" vertical="center" indent="2"/>
      <protection/>
    </xf>
    <xf numFmtId="172" fontId="77" fillId="33" borderId="0" xfId="60" applyNumberFormat="1" applyFont="1" applyFill="1" applyBorder="1" applyAlignment="1">
      <alignment horizontal="right" vertical="center" indent="2"/>
    </xf>
    <xf numFmtId="172" fontId="77" fillId="33" borderId="0" xfId="0" applyNumberFormat="1" applyFont="1" applyFill="1" applyBorder="1" applyAlignment="1">
      <alignment horizontal="right" vertical="center" indent="2"/>
    </xf>
    <xf numFmtId="3" fontId="6" fillId="33" borderId="17" xfId="58" applyNumberFormat="1" applyFont="1" applyFill="1" applyBorder="1" applyAlignment="1">
      <alignment horizontal="right" vertical="center" indent="2"/>
      <protection/>
    </xf>
    <xf numFmtId="3" fontId="6" fillId="33" borderId="11" xfId="58" applyNumberFormat="1" applyFont="1" applyFill="1" applyBorder="1" applyAlignment="1">
      <alignment horizontal="right" vertical="center" indent="2"/>
      <protection/>
    </xf>
    <xf numFmtId="3" fontId="6" fillId="33" borderId="14" xfId="58" applyNumberFormat="1" applyFont="1" applyFill="1" applyBorder="1" applyAlignment="1">
      <alignment horizontal="right" vertical="center" indent="2"/>
      <protection/>
    </xf>
    <xf numFmtId="172" fontId="79" fillId="33" borderId="11" xfId="0" applyNumberFormat="1" applyFont="1" applyFill="1" applyBorder="1" applyAlignment="1">
      <alignment horizontal="right" vertical="center" indent="2"/>
    </xf>
    <xf numFmtId="172" fontId="0" fillId="33" borderId="11" xfId="0" applyNumberFormat="1" applyFill="1" applyBorder="1" applyAlignment="1">
      <alignment horizontal="right"/>
    </xf>
    <xf numFmtId="173" fontId="0" fillId="0" borderId="0" xfId="60" applyNumberFormat="1" applyFont="1" applyAlignment="1">
      <alignment/>
    </xf>
    <xf numFmtId="0" fontId="79" fillId="33" borderId="11" xfId="0" applyFont="1" applyFill="1" applyBorder="1" applyAlignment="1">
      <alignment horizontal="center" vertical="center"/>
    </xf>
    <xf numFmtId="172" fontId="77" fillId="33" borderId="11" xfId="0" applyNumberFormat="1" applyFont="1" applyFill="1" applyBorder="1" applyAlignment="1">
      <alignment horizontal="right" vertical="center"/>
    </xf>
    <xf numFmtId="0" fontId="39" fillId="0" borderId="0" xfId="0" applyFont="1" applyAlignment="1">
      <alignment/>
    </xf>
    <xf numFmtId="172" fontId="94" fillId="33" borderId="0" xfId="60" applyNumberFormat="1" applyFont="1" applyFill="1" applyBorder="1" applyAlignment="1">
      <alignment horizontal="right" vertical="center" indent="2"/>
    </xf>
    <xf numFmtId="172" fontId="94" fillId="33" borderId="0" xfId="0" applyNumberFormat="1" applyFont="1" applyFill="1" applyBorder="1" applyAlignment="1">
      <alignment horizontal="right" vertical="center" indent="2"/>
    </xf>
    <xf numFmtId="172" fontId="95" fillId="33" borderId="11" xfId="0" applyNumberFormat="1" applyFont="1" applyFill="1" applyBorder="1" applyAlignment="1">
      <alignment horizontal="right" vertical="center" indent="2"/>
    </xf>
    <xf numFmtId="172" fontId="96" fillId="33" borderId="0" xfId="60" applyNumberFormat="1" applyFont="1" applyFill="1" applyBorder="1" applyAlignment="1">
      <alignment horizontal="right" vertical="center" indent="2"/>
    </xf>
    <xf numFmtId="172" fontId="96" fillId="33" borderId="0" xfId="0" applyNumberFormat="1" applyFont="1" applyFill="1" applyBorder="1" applyAlignment="1">
      <alignment horizontal="right" vertical="center" indent="2"/>
    </xf>
    <xf numFmtId="172" fontId="97" fillId="33" borderId="11" xfId="0" applyNumberFormat="1" applyFont="1" applyFill="1" applyBorder="1" applyAlignment="1">
      <alignment horizontal="center"/>
    </xf>
    <xf numFmtId="0" fontId="0" fillId="35" borderId="10" xfId="0" applyFont="1" applyFill="1" applyBorder="1" applyAlignment="1">
      <alignment/>
    </xf>
    <xf numFmtId="0" fontId="92" fillId="35" borderId="0" xfId="0" applyFont="1" applyFill="1" applyBorder="1" applyAlignment="1">
      <alignment/>
    </xf>
    <xf numFmtId="0" fontId="0" fillId="35" borderId="0" xfId="0" applyFont="1" applyFill="1" applyBorder="1" applyAlignment="1">
      <alignment/>
    </xf>
    <xf numFmtId="0" fontId="93" fillId="35" borderId="11" xfId="0" applyFont="1" applyFill="1" applyBorder="1" applyAlignment="1">
      <alignment horizontal="center"/>
    </xf>
    <xf numFmtId="172" fontId="97" fillId="33" borderId="14" xfId="0" applyNumberFormat="1" applyFont="1" applyFill="1" applyBorder="1" applyAlignment="1">
      <alignment horizontal="center"/>
    </xf>
    <xf numFmtId="9" fontId="0" fillId="0" borderId="0" xfId="60" applyFont="1" applyAlignment="1">
      <alignment/>
    </xf>
    <xf numFmtId="3" fontId="77" fillId="33" borderId="11" xfId="0" applyNumberFormat="1" applyFont="1" applyFill="1" applyBorder="1" applyAlignment="1">
      <alignment horizontal="right"/>
    </xf>
    <xf numFmtId="0" fontId="77" fillId="33" borderId="11" xfId="0" applyFont="1" applyFill="1" applyBorder="1" applyAlignment="1">
      <alignment horizontal="right"/>
    </xf>
    <xf numFmtId="0" fontId="79" fillId="33" borderId="11" xfId="0" applyFont="1" applyFill="1" applyBorder="1" applyAlignment="1">
      <alignment horizontal="center"/>
    </xf>
    <xf numFmtId="0" fontId="93" fillId="35" borderId="10" xfId="0" applyFont="1" applyFill="1" applyBorder="1" applyAlignment="1">
      <alignment horizontal="center"/>
    </xf>
    <xf numFmtId="0" fontId="79" fillId="0" borderId="10" xfId="0" applyFont="1" applyBorder="1" applyAlignment="1">
      <alignment horizontal="center" vertical="center"/>
    </xf>
    <xf numFmtId="172" fontId="7" fillId="33" borderId="0" xfId="60" applyNumberFormat="1" applyFont="1" applyFill="1" applyBorder="1" applyAlignment="1">
      <alignment horizontal="right" vertical="center" indent="2"/>
    </xf>
    <xf numFmtId="172" fontId="77" fillId="33" borderId="11" xfId="0" applyNumberFormat="1" applyFont="1" applyFill="1" applyBorder="1" applyAlignment="1">
      <alignment horizontal="center"/>
    </xf>
    <xf numFmtId="172" fontId="97" fillId="33" borderId="11" xfId="0" applyNumberFormat="1" applyFont="1" applyFill="1" applyBorder="1" applyAlignment="1">
      <alignment horizontal="right"/>
    </xf>
    <xf numFmtId="172" fontId="97" fillId="33" borderId="14" xfId="0" applyNumberFormat="1" applyFont="1" applyFill="1" applyBorder="1" applyAlignment="1">
      <alignment horizontal="right"/>
    </xf>
    <xf numFmtId="0" fontId="98" fillId="33" borderId="0" xfId="57" applyFont="1" applyFill="1" applyAlignment="1">
      <alignment horizontal="center" vertical="top"/>
      <protection/>
    </xf>
    <xf numFmtId="0" fontId="99" fillId="0" borderId="0" xfId="0" applyFont="1" applyAlignment="1">
      <alignment horizontal="center"/>
    </xf>
    <xf numFmtId="0" fontId="100" fillId="0" borderId="0" xfId="0" applyFont="1" applyAlignment="1">
      <alignment horizontal="center" vertical="center" wrapText="1"/>
    </xf>
    <xf numFmtId="0" fontId="81" fillId="0" borderId="0" xfId="0" applyFont="1" applyAlignment="1">
      <alignment horizontal="right" vertical="center" wrapText="1"/>
    </xf>
    <xf numFmtId="0" fontId="101" fillId="36" borderId="11" xfId="56" applyFont="1" applyFill="1" applyBorder="1" applyAlignment="1">
      <alignment horizontal="center" vertical="center"/>
      <protection/>
    </xf>
    <xf numFmtId="0" fontId="102" fillId="34" borderId="0" xfId="56" applyFont="1" applyFill="1" applyBorder="1" applyAlignment="1">
      <alignment horizontal="center" vertical="center"/>
      <protection/>
    </xf>
    <xf numFmtId="0" fontId="93" fillId="34" borderId="0" xfId="0" applyFont="1" applyFill="1" applyBorder="1" applyAlignment="1">
      <alignment horizontal="center"/>
    </xf>
    <xf numFmtId="3" fontId="92" fillId="34" borderId="0" xfId="0" applyNumberFormat="1" applyFont="1" applyFill="1" applyBorder="1" applyAlignment="1">
      <alignment horizontal="right"/>
    </xf>
    <xf numFmtId="0" fontId="92" fillId="34" borderId="0" xfId="0" applyFont="1" applyFill="1" applyBorder="1" applyAlignment="1">
      <alignment horizontal="right"/>
    </xf>
    <xf numFmtId="3" fontId="77" fillId="33" borderId="11" xfId="0" applyNumberFormat="1" applyFont="1" applyFill="1" applyBorder="1" applyAlignment="1">
      <alignment horizontal="right"/>
    </xf>
    <xf numFmtId="0" fontId="77" fillId="33" borderId="11" xfId="0" applyFont="1" applyFill="1" applyBorder="1" applyAlignment="1">
      <alignment horizontal="right"/>
    </xf>
    <xf numFmtId="0" fontId="79" fillId="33" borderId="11" xfId="0" applyFont="1" applyFill="1" applyBorder="1" applyAlignment="1">
      <alignment horizontal="center"/>
    </xf>
    <xf numFmtId="0" fontId="102" fillId="37" borderId="11" xfId="56" applyFont="1" applyFill="1" applyBorder="1" applyAlignment="1">
      <alignment horizontal="center" vertical="center"/>
      <protection/>
    </xf>
    <xf numFmtId="0" fontId="93" fillId="35" borderId="10" xfId="0" applyFont="1" applyFill="1" applyBorder="1" applyAlignment="1">
      <alignment horizontal="center"/>
    </xf>
    <xf numFmtId="172" fontId="4" fillId="35" borderId="11" xfId="0" applyNumberFormat="1" applyFont="1" applyFill="1" applyBorder="1" applyAlignment="1">
      <alignment horizontal="right"/>
    </xf>
    <xf numFmtId="172" fontId="92" fillId="0" borderId="11" xfId="0" applyNumberFormat="1" applyFont="1" applyFill="1" applyBorder="1" applyAlignment="1">
      <alignment horizontal="right"/>
    </xf>
    <xf numFmtId="172" fontId="77" fillId="33" borderId="11" xfId="0" applyNumberFormat="1" applyFont="1" applyFill="1" applyBorder="1" applyAlignment="1">
      <alignment horizontal="right"/>
    </xf>
    <xf numFmtId="172" fontId="4" fillId="33" borderId="11" xfId="0" applyNumberFormat="1" applyFont="1" applyFill="1" applyBorder="1" applyAlignment="1">
      <alignment horizontal="right"/>
    </xf>
    <xf numFmtId="172" fontId="96" fillId="33" borderId="11" xfId="0" applyNumberFormat="1" applyFont="1" applyFill="1" applyBorder="1" applyAlignment="1">
      <alignment horizontal="right"/>
    </xf>
    <xf numFmtId="0" fontId="92" fillId="33" borderId="0" xfId="0" applyFont="1" applyFill="1" applyBorder="1" applyAlignment="1">
      <alignment horizontal="left" vertical="top"/>
    </xf>
    <xf numFmtId="0" fontId="79" fillId="0" borderId="20" xfId="0" applyFont="1" applyBorder="1" applyAlignment="1">
      <alignment horizontal="left" vertical="center"/>
    </xf>
    <xf numFmtId="0" fontId="79" fillId="0" borderId="12" xfId="0" applyFont="1" applyBorder="1" applyAlignment="1">
      <alignment horizontal="left" vertical="center"/>
    </xf>
    <xf numFmtId="0" fontId="79" fillId="0" borderId="21" xfId="0" applyFont="1" applyBorder="1" applyAlignment="1">
      <alignment horizontal="center"/>
    </xf>
    <xf numFmtId="0" fontId="79" fillId="0" borderId="22" xfId="0" applyFont="1" applyBorder="1" applyAlignment="1">
      <alignment horizontal="center"/>
    </xf>
    <xf numFmtId="0" fontId="79" fillId="0" borderId="20" xfId="0" applyFont="1" applyBorder="1" applyAlignment="1">
      <alignment horizontal="center"/>
    </xf>
    <xf numFmtId="0" fontId="92" fillId="33" borderId="22" xfId="0" applyFont="1" applyFill="1" applyBorder="1" applyAlignment="1">
      <alignment horizontal="left" vertical="top"/>
    </xf>
    <xf numFmtId="0" fontId="79" fillId="0" borderId="21" xfId="0" applyFont="1" applyBorder="1" applyAlignment="1">
      <alignment horizontal="center" vertical="center"/>
    </xf>
    <xf numFmtId="0" fontId="79" fillId="0" borderId="22" xfId="0" applyFont="1" applyBorder="1" applyAlignment="1">
      <alignment horizontal="center" vertical="center"/>
    </xf>
    <xf numFmtId="0" fontId="79" fillId="0" borderId="20" xfId="0" applyFont="1" applyBorder="1" applyAlignment="1">
      <alignment horizontal="center" vertical="center"/>
    </xf>
    <xf numFmtId="0" fontId="77" fillId="0" borderId="0" xfId="0" applyFont="1" applyBorder="1" applyAlignment="1">
      <alignment horizontal="left"/>
    </xf>
    <xf numFmtId="0" fontId="92" fillId="33" borderId="0" xfId="0" applyFont="1" applyFill="1" applyBorder="1" applyAlignment="1">
      <alignment horizontal="left"/>
    </xf>
    <xf numFmtId="0" fontId="101" fillId="36" borderId="11" xfId="56" applyFont="1" applyFill="1" applyBorder="1" applyAlignment="1">
      <alignment horizontal="center" vertical="center" wrapText="1"/>
      <protection/>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10" xfId="0" applyFont="1" applyBorder="1" applyAlignment="1">
      <alignment horizontal="center" vertical="center"/>
    </xf>
    <xf numFmtId="0" fontId="101" fillId="36" borderId="22" xfId="56" applyFont="1" applyFill="1" applyBorder="1" applyAlignment="1">
      <alignment horizontal="center" vertical="center"/>
      <protection/>
    </xf>
    <xf numFmtId="0" fontId="79" fillId="33" borderId="13" xfId="0" applyFont="1" applyFill="1" applyBorder="1" applyAlignment="1">
      <alignment horizontal="left" vertical="center"/>
    </xf>
    <xf numFmtId="0" fontId="79" fillId="33" borderId="12" xfId="0" applyFont="1" applyFill="1" applyBorder="1" applyAlignment="1">
      <alignment horizontal="left" vertical="center"/>
    </xf>
    <xf numFmtId="0" fontId="79" fillId="33" borderId="16" xfId="0" applyFont="1" applyFill="1" applyBorder="1" applyAlignment="1">
      <alignment horizontal="center" vertical="center"/>
    </xf>
    <xf numFmtId="0" fontId="79" fillId="33" borderId="0" xfId="0" applyFont="1" applyFill="1" applyBorder="1" applyAlignment="1">
      <alignment horizontal="center" vertical="center"/>
    </xf>
    <xf numFmtId="0" fontId="79" fillId="33" borderId="13" xfId="0" applyFont="1" applyFill="1" applyBorder="1" applyAlignment="1">
      <alignment horizontal="center" vertical="center"/>
    </xf>
    <xf numFmtId="0" fontId="77" fillId="0" borderId="22" xfId="0" applyFont="1" applyBorder="1" applyAlignment="1">
      <alignment horizontal="left"/>
    </xf>
    <xf numFmtId="0" fontId="79" fillId="33" borderId="20" xfId="0" applyFont="1" applyFill="1" applyBorder="1" applyAlignment="1">
      <alignment horizontal="left" vertical="center"/>
    </xf>
    <xf numFmtId="0" fontId="79" fillId="33" borderId="21" xfId="0" applyFont="1" applyFill="1" applyBorder="1" applyAlignment="1">
      <alignment horizontal="center" vertical="center"/>
    </xf>
    <xf numFmtId="0" fontId="79" fillId="33" borderId="22" xfId="0" applyFont="1" applyFill="1" applyBorder="1" applyAlignment="1">
      <alignment horizontal="center" vertical="center"/>
    </xf>
    <xf numFmtId="0" fontId="79" fillId="33" borderId="20" xfId="0" applyFont="1" applyFill="1" applyBorder="1" applyAlignment="1">
      <alignment horizontal="center" vertical="center"/>
    </xf>
    <xf numFmtId="0" fontId="79" fillId="33" borderId="14" xfId="0" applyFont="1" applyFill="1" applyBorder="1" applyAlignment="1">
      <alignment horizontal="center"/>
    </xf>
    <xf numFmtId="0" fontId="101" fillId="36" borderId="10" xfId="56"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10" xfId="55"/>
    <cellStyle name="Normal 2" xfId="56"/>
    <cellStyle name="Normal 3 2" xfId="57"/>
    <cellStyle name="Normal_Hoja1_1"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24">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1. Ocupados en Agricultura, ganadería, silvicultura y pesca</a:t>
            </a:r>
          </a:p>
        </c:rich>
      </c:tx>
      <c:layout>
        <c:manualLayout>
          <c:xMode val="factor"/>
          <c:yMode val="factor"/>
          <c:x val="-0.00125"/>
          <c:y val="-0.00925"/>
        </c:manualLayout>
      </c:layout>
      <c:spPr>
        <a:noFill/>
        <a:ln w="3175">
          <a:noFill/>
        </a:ln>
      </c:spPr>
    </c:title>
    <c:plotArea>
      <c:layout>
        <c:manualLayout>
          <c:xMode val="edge"/>
          <c:yMode val="edge"/>
          <c:x val="0.03475"/>
          <c:y val="0.08475"/>
          <c:w val="0.953"/>
          <c:h val="0.838"/>
        </c:manualLayout>
      </c:layout>
      <c:lineChart>
        <c:grouping val="standard"/>
        <c:varyColors val="0"/>
        <c:ser>
          <c:idx val="0"/>
          <c:order val="0"/>
          <c:tx>
            <c:v>Ocupados Agricultura, ganadería, silvicultura y pesca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1'!$A$46:$B$92</c:f>
              <c:multiLvlStrCache>
                <c:ptCount val="47"/>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lvl>
                <c:lvl>
                  <c:pt idx="0">
                    <c:v>2013</c:v>
                  </c:pt>
                  <c:pt idx="11">
                    <c:v>2014</c:v>
                  </c:pt>
                  <c:pt idx="23">
                    <c:v>2015</c:v>
                  </c:pt>
                  <c:pt idx="36">
                    <c:v>2016</c:v>
                  </c:pt>
                </c:lvl>
              </c:multiLvlStrCache>
            </c:multiLvlStrRef>
          </c:cat>
          <c:val>
            <c:numRef>
              <c:f>'[2]BD 1'!$D$46:$D$92</c:f>
              <c:numCache>
                <c:ptCount val="47"/>
                <c:pt idx="0">
                  <c:v>843.65752420869</c:v>
                </c:pt>
                <c:pt idx="1">
                  <c:v>798.26638384538</c:v>
                </c:pt>
                <c:pt idx="2">
                  <c:v>736.46075704614</c:v>
                </c:pt>
                <c:pt idx="3">
                  <c:v>689.3580808566</c:v>
                </c:pt>
                <c:pt idx="4">
                  <c:v>669.83861419051</c:v>
                </c:pt>
                <c:pt idx="5">
                  <c:v>674.79080903933</c:v>
                </c:pt>
                <c:pt idx="6">
                  <c:v>666.40632105329</c:v>
                </c:pt>
                <c:pt idx="7">
                  <c:v>662.26199562665</c:v>
                </c:pt>
                <c:pt idx="8">
                  <c:v>673.72442775701</c:v>
                </c:pt>
                <c:pt idx="9">
                  <c:v>713.60443347108</c:v>
                </c:pt>
                <c:pt idx="10">
                  <c:v>758.98805989542</c:v>
                </c:pt>
                <c:pt idx="11">
                  <c:v>785.53660046206</c:v>
                </c:pt>
                <c:pt idx="12">
                  <c:v>776.37343154324</c:v>
                </c:pt>
                <c:pt idx="13">
                  <c:v>768.30330725237</c:v>
                </c:pt>
                <c:pt idx="14">
                  <c:v>740.60912818689</c:v>
                </c:pt>
                <c:pt idx="15">
                  <c:v>704.36690325771</c:v>
                </c:pt>
                <c:pt idx="16">
                  <c:v>675.93827661742</c:v>
                </c:pt>
                <c:pt idx="17">
                  <c:v>676.05824322083</c:v>
                </c:pt>
                <c:pt idx="18">
                  <c:v>672.59992219051</c:v>
                </c:pt>
                <c:pt idx="19">
                  <c:v>682.07420008693</c:v>
                </c:pt>
                <c:pt idx="20">
                  <c:v>703.59873320938</c:v>
                </c:pt>
                <c:pt idx="21">
                  <c:v>755.90462176963</c:v>
                </c:pt>
                <c:pt idx="22">
                  <c:v>791.9015073409</c:v>
                </c:pt>
                <c:pt idx="23">
                  <c:v>817.02679875619</c:v>
                </c:pt>
                <c:pt idx="24">
                  <c:v>809.64604443493</c:v>
                </c:pt>
                <c:pt idx="25">
                  <c:v>785.30062886245</c:v>
                </c:pt>
                <c:pt idx="26">
                  <c:v>731.28241008388</c:v>
                </c:pt>
                <c:pt idx="27">
                  <c:v>691.97832788541</c:v>
                </c:pt>
                <c:pt idx="28">
                  <c:v>672.5261048184</c:v>
                </c:pt>
                <c:pt idx="29">
                  <c:v>682.16410256863</c:v>
                </c:pt>
                <c:pt idx="30">
                  <c:v>689.03396616783</c:v>
                </c:pt>
                <c:pt idx="31">
                  <c:v>700.71897259939</c:v>
                </c:pt>
                <c:pt idx="32">
                  <c:v>707.43884847424</c:v>
                </c:pt>
                <c:pt idx="33">
                  <c:v>757.52170018743</c:v>
                </c:pt>
                <c:pt idx="34">
                  <c:v>794.66941530526</c:v>
                </c:pt>
                <c:pt idx="35">
                  <c:v>827.60473919777</c:v>
                </c:pt>
                <c:pt idx="36">
                  <c:v>821.36727162574</c:v>
                </c:pt>
                <c:pt idx="37">
                  <c:v>804.58224882288</c:v>
                </c:pt>
                <c:pt idx="38">
                  <c:v>763.82613046814</c:v>
                </c:pt>
                <c:pt idx="39">
                  <c:v>731.55773035534</c:v>
                </c:pt>
                <c:pt idx="40">
                  <c:v>698.03986228675</c:v>
                </c:pt>
                <c:pt idx="41">
                  <c:v>692.98942722635</c:v>
                </c:pt>
                <c:pt idx="42">
                  <c:v>694.77606703683</c:v>
                </c:pt>
                <c:pt idx="43">
                  <c:v>711.75737984478</c:v>
                </c:pt>
                <c:pt idx="44">
                  <c:v>744.7391153752</c:v>
                </c:pt>
                <c:pt idx="45">
                  <c:v>785.02970065864</c:v>
                </c:pt>
                <c:pt idx="46">
                  <c:v>818.05058264406</c:v>
                </c:pt>
              </c:numCache>
            </c:numRef>
          </c:val>
          <c:smooth val="0"/>
        </c:ser>
        <c:marker val="1"/>
        <c:axId val="57559271"/>
        <c:axId val="48271392"/>
      </c:lineChart>
      <c:catAx>
        <c:axId val="57559271"/>
        <c:scaling>
          <c:orientation val="minMax"/>
        </c:scaling>
        <c:axPos val="b"/>
        <c:delete val="0"/>
        <c:numFmt formatCode="General"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48271392"/>
        <c:crosses val="autoZero"/>
        <c:auto val="1"/>
        <c:lblOffset val="100"/>
        <c:tickLblSkip val="1"/>
        <c:noMultiLvlLbl val="0"/>
      </c:catAx>
      <c:valAx>
        <c:axId val="48271392"/>
        <c:scaling>
          <c:orientation val="minMax"/>
          <c:min val="500"/>
        </c:scaling>
        <c:axPos val="l"/>
        <c:title>
          <c:tx>
            <c:rich>
              <a:bodyPr vert="horz" rot="-5400000" anchor="ctr"/>
              <a:lstStyle/>
              <a:p>
                <a:pPr algn="ctr">
                  <a:defRPr/>
                </a:pPr>
                <a:r>
                  <a:rPr lang="en-US" cap="none" sz="900" b="0" i="0" u="none" baseline="0">
                    <a:solidFill>
                      <a:srgbClr val="000000"/>
                    </a:solidFill>
                  </a:rPr>
                  <a:t>Miles de personas</a:t>
                </a:r>
              </a:p>
            </c:rich>
          </c:tx>
          <c:layout>
            <c:manualLayout>
              <c:xMode val="factor"/>
              <c:yMode val="factor"/>
              <c:x val="-0.006"/>
              <c:y val="0.0015"/>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7559271"/>
        <c:crossesAt val="1"/>
        <c:crossBetween val="between"/>
        <c:dispUnits/>
      </c:valAx>
      <c:spPr>
        <a:solidFill>
          <a:srgbClr val="FFFFFF"/>
        </a:solidFill>
        <a:ln w="3175">
          <a:noFill/>
        </a:ln>
      </c:spPr>
    </c:plotArea>
    <c:legend>
      <c:legendPos val="b"/>
      <c:layout>
        <c:manualLayout>
          <c:xMode val="edge"/>
          <c:yMode val="edge"/>
          <c:x val="0.28275"/>
          <c:y val="0.919"/>
          <c:w val="0.43225"/>
          <c:h val="0.062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2. Tasa de cesantía en agricultura, ganadería, silvicultura y pesca y economía</a:t>
            </a:r>
          </a:p>
        </c:rich>
      </c:tx>
      <c:layout>
        <c:manualLayout>
          <c:xMode val="factor"/>
          <c:yMode val="factor"/>
          <c:x val="-0.00125"/>
          <c:y val="-0.0115"/>
        </c:manualLayout>
      </c:layout>
      <c:spPr>
        <a:noFill/>
        <a:ln w="3175">
          <a:noFill/>
        </a:ln>
      </c:spPr>
    </c:title>
    <c:plotArea>
      <c:layout>
        <c:manualLayout>
          <c:xMode val="edge"/>
          <c:yMode val="edge"/>
          <c:x val="0.0495"/>
          <c:y val="0.093"/>
          <c:w val="0.91425"/>
          <c:h val="0.78575"/>
        </c:manualLayout>
      </c:layout>
      <c:lineChart>
        <c:grouping val="standard"/>
        <c:varyColors val="0"/>
        <c:ser>
          <c:idx val="0"/>
          <c:order val="0"/>
          <c:tx>
            <c:strRef>
              <c:f>'[2]BD 1'!$E$96</c:f>
              <c:strCache>
                <c:ptCount val="1"/>
                <c:pt idx="0">
                  <c:v>Tasa de cesantía Agricultura, ganadería, silvicultura y pesca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1'!$A$82:$B$92</c:f>
              <c:multiLvlStrCache>
                <c:ptCount val="1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lvl>
                <c:lvl>
                  <c:pt idx="0">
                    <c:v>2016</c:v>
                  </c:pt>
                </c:lvl>
              </c:multiLvlStrCache>
            </c:multiLvlStrRef>
          </c:cat>
          <c:val>
            <c:numRef>
              <c:f>'[2]BD 1'!$E$171:$E$181</c:f>
              <c:numCache>
                <c:ptCount val="11"/>
                <c:pt idx="0">
                  <c:v>0.032926234354896576</c:v>
                </c:pt>
                <c:pt idx="1">
                  <c:v>0.03712944030934025</c:v>
                </c:pt>
                <c:pt idx="2">
                  <c:v>0.04381949991883792</c:v>
                </c:pt>
                <c:pt idx="3">
                  <c:v>0.05503652786291578</c:v>
                </c:pt>
                <c:pt idx="4">
                  <c:v>0.06184995967784307</c:v>
                </c:pt>
                <c:pt idx="5">
                  <c:v>0.0571937847361172</c:v>
                </c:pt>
                <c:pt idx="6">
                  <c:v>0.05302615901043446</c:v>
                </c:pt>
                <c:pt idx="7">
                  <c:v>0.04871470530165478</c:v>
                </c:pt>
                <c:pt idx="8">
                  <c:v>0.046699768428997535</c:v>
                </c:pt>
                <c:pt idx="9">
                  <c:v>0.044300695770201064</c:v>
                </c:pt>
                <c:pt idx="10">
                  <c:v>0.03337288538760213</c:v>
                </c:pt>
              </c:numCache>
            </c:numRef>
          </c:val>
          <c:smooth val="0"/>
        </c:ser>
        <c:marker val="1"/>
        <c:axId val="31789345"/>
        <c:axId val="17668650"/>
      </c:lineChart>
      <c:lineChart>
        <c:grouping val="standard"/>
        <c:varyColors val="0"/>
        <c:ser>
          <c:idx val="1"/>
          <c:order val="1"/>
          <c:tx>
            <c:strRef>
              <c:f>'[2]BD 1'!$D$96</c:f>
              <c:strCache>
                <c:ptCount val="1"/>
                <c:pt idx="0">
                  <c:v>Tasa cesantía economía</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'[2]BD 1'!$A$171:$B$181</c:f>
              <c:multiLvlStrCache>
                <c:ptCount val="11"/>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lvl>
                <c:lvl>
                  <c:pt idx="0">
                    <c:v>2016</c:v>
                  </c:pt>
                </c:lvl>
              </c:multiLvlStrCache>
            </c:multiLvlStrRef>
          </c:cat>
          <c:val>
            <c:numRef>
              <c:f>'[2]BD 1'!$D$171:$D$181</c:f>
              <c:numCache>
                <c:ptCount val="11"/>
                <c:pt idx="0">
                  <c:v>0.05643415230468557</c:v>
                </c:pt>
                <c:pt idx="1">
                  <c:v>0.05798545104223373</c:v>
                </c:pt>
                <c:pt idx="2">
                  <c:v>0.06250269270274764</c:v>
                </c:pt>
                <c:pt idx="3">
                  <c:v>0.06313438992131692</c:v>
                </c:pt>
                <c:pt idx="4">
                  <c:v>0.06600045685134447</c:v>
                </c:pt>
                <c:pt idx="5">
                  <c:v>0.06381688623703045</c:v>
                </c:pt>
                <c:pt idx="6">
                  <c:v>0.06283233371664498</c:v>
                </c:pt>
                <c:pt idx="7">
                  <c:v>0.06002594636380808</c:v>
                </c:pt>
                <c:pt idx="8">
                  <c:v>0.057400484935410924</c:v>
                </c:pt>
                <c:pt idx="9">
                  <c:v>0.05477443852496749</c:v>
                </c:pt>
                <c:pt idx="10">
                  <c:v>0.05457061910402312</c:v>
                </c:pt>
              </c:numCache>
            </c:numRef>
          </c:val>
          <c:smooth val="0"/>
        </c:ser>
        <c:marker val="1"/>
        <c:axId val="24800123"/>
        <c:axId val="21874516"/>
      </c:lineChart>
      <c:catAx>
        <c:axId val="31789345"/>
        <c:scaling>
          <c:orientation val="minMax"/>
        </c:scaling>
        <c:axPos val="b"/>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7668650"/>
        <c:crosses val="autoZero"/>
        <c:auto val="1"/>
        <c:lblOffset val="100"/>
        <c:tickLblSkip val="1"/>
        <c:noMultiLvlLbl val="0"/>
      </c:catAx>
      <c:valAx>
        <c:axId val="17668650"/>
        <c:scaling>
          <c:orientation val="minMax"/>
          <c:min val="0.020000000000000004"/>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47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1789345"/>
        <c:crossesAt val="1"/>
        <c:crossBetween val="between"/>
        <c:dispUnits/>
        <c:majorUnit val="0.010000000000000002"/>
      </c:valAx>
      <c:catAx>
        <c:axId val="24800123"/>
        <c:scaling>
          <c:orientation val="minMax"/>
        </c:scaling>
        <c:axPos val="b"/>
        <c:delete val="1"/>
        <c:majorTickMark val="out"/>
        <c:minorTickMark val="none"/>
        <c:tickLblPos val="nextTo"/>
        <c:crossAx val="21874516"/>
        <c:crosses val="autoZero"/>
        <c:auto val="1"/>
        <c:lblOffset val="100"/>
        <c:tickLblSkip val="1"/>
        <c:noMultiLvlLbl val="0"/>
      </c:catAx>
      <c:valAx>
        <c:axId val="21874516"/>
        <c:scaling>
          <c:orientation val="minMax"/>
        </c:scaling>
        <c:axPos val="l"/>
        <c:delete val="1"/>
        <c:majorTickMark val="out"/>
        <c:minorTickMark val="none"/>
        <c:tickLblPos val="nextTo"/>
        <c:crossAx val="24800123"/>
        <c:crosses val="max"/>
        <c:crossBetween val="between"/>
        <c:dispUnits/>
      </c:valAx>
      <c:spPr>
        <a:solidFill>
          <a:srgbClr val="FFFFFF"/>
        </a:solidFill>
        <a:ln w="3175">
          <a:noFill/>
        </a:ln>
      </c:spPr>
    </c:plotArea>
    <c:legend>
      <c:legendPos val="b"/>
      <c:layout>
        <c:manualLayout>
          <c:xMode val="edge"/>
          <c:yMode val="edge"/>
          <c:x val="0.18475"/>
          <c:y val="0.89275"/>
          <c:w val="0.7075"/>
          <c:h val="0.037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t>
            </a:r>
            <a:r>
              <a:rPr lang="en-US" cap="none" sz="900" b="1" i="0" u="none" baseline="0">
                <a:solidFill>
                  <a:srgbClr val="000000"/>
                </a:solidFill>
              </a:rPr>
              <a:t> en Agricultura, ganadería, silvicultura y pesca</a:t>
            </a:r>
            <a:r>
              <a:rPr lang="en-US" cap="none" sz="900" b="1" i="0" u="none" baseline="0">
                <a:solidFill>
                  <a:srgbClr val="000000"/>
                </a:solidFill>
              </a:rPr>
              <a:t> por género                                                                                 </a:t>
            </a:r>
            <a:r>
              <a:rPr lang="en-US" cap="none" sz="900" b="1" i="1" u="none" baseline="0">
                <a:solidFill>
                  <a:srgbClr val="000000"/>
                </a:solidFill>
              </a:rPr>
              <a:t>trimestre noviembre 2016 - enero 2017</a:t>
            </a:r>
          </a:p>
        </c:rich>
      </c:tx>
      <c:layout>
        <c:manualLayout>
          <c:xMode val="factor"/>
          <c:yMode val="factor"/>
          <c:x val="-0.002"/>
          <c:y val="-0.01"/>
        </c:manualLayout>
      </c:layout>
      <c:spPr>
        <a:noFill/>
        <a:ln>
          <a:noFill/>
        </a:ln>
      </c:spPr>
    </c:title>
    <c:plotArea>
      <c:layout>
        <c:manualLayout>
          <c:xMode val="edge"/>
          <c:yMode val="edge"/>
          <c:x val="0.02625"/>
          <c:y val="0.1255"/>
          <c:w val="0.93525"/>
          <c:h val="0.757"/>
        </c:manualLayout>
      </c:layout>
      <c:barChart>
        <c:barDir val="col"/>
        <c:grouping val="clustered"/>
        <c:varyColors val="0"/>
        <c:ser>
          <c:idx val="0"/>
          <c:order val="0"/>
          <c:tx>
            <c:v>Masculina</c:v>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boletin'!$U$8:$U$17</c:f>
              <c:numCache>
                <c:ptCount val="10"/>
                <c:pt idx="0">
                  <c:v>0.09089001886887454</c:v>
                </c:pt>
                <c:pt idx="1">
                  <c:v>0.0308065422967869</c:v>
                </c:pt>
                <c:pt idx="2">
                  <c:v>0.03177179827931</c:v>
                </c:pt>
                <c:pt idx="3">
                  <c:v>0.021659961336661374</c:v>
                </c:pt>
                <c:pt idx="4">
                  <c:v>0.020118568446863206</c:v>
                </c:pt>
                <c:pt idx="5">
                  <c:v>0.01919567204442036</c:v>
                </c:pt>
                <c:pt idx="6">
                  <c:v>0.04880566996081704</c:v>
                </c:pt>
                <c:pt idx="7">
                  <c:v>0.041455500677559695</c:v>
                </c:pt>
                <c:pt idx="8">
                  <c:v>0.018618808690520492</c:v>
                </c:pt>
                <c:pt idx="9">
                  <c:v>0.013194888199217152</c:v>
                </c:pt>
              </c:numCache>
            </c:numRef>
          </c:val>
        </c:ser>
        <c:ser>
          <c:idx val="1"/>
          <c:order val="1"/>
          <c:tx>
            <c:v>Femenina</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boletin'!$X$8:$X$17</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boletin'!$V$8:$V$17</c:f>
              <c:numCache>
                <c:ptCount val="10"/>
                <c:pt idx="0">
                  <c:v>0.11322129481273002</c:v>
                </c:pt>
                <c:pt idx="1">
                  <c:v>0.0554439677409215</c:v>
                </c:pt>
                <c:pt idx="2">
                  <c:v>0.06815210524257448</c:v>
                </c:pt>
                <c:pt idx="3">
                  <c:v>0.0632437793970191</c:v>
                </c:pt>
                <c:pt idx="4">
                  <c:v>0.07174440050738676</c:v>
                </c:pt>
                <c:pt idx="5">
                  <c:v>0.04032891378972308</c:v>
                </c:pt>
                <c:pt idx="6">
                  <c:v>0.02181652000049641</c:v>
                </c:pt>
                <c:pt idx="7">
                  <c:v>0.049708576623047424</c:v>
                </c:pt>
                <c:pt idx="8">
                  <c:v>0.006845870462210504</c:v>
                </c:pt>
                <c:pt idx="9">
                  <c:v>0.03621206181580174</c:v>
                </c:pt>
              </c:numCache>
            </c:numRef>
          </c:val>
        </c:ser>
        <c:axId val="62652917"/>
        <c:axId val="27005342"/>
      </c:barChart>
      <c:catAx>
        <c:axId val="62652917"/>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7005342"/>
        <c:crosses val="autoZero"/>
        <c:auto val="1"/>
        <c:lblOffset val="100"/>
        <c:tickLblSkip val="1"/>
        <c:noMultiLvlLbl val="0"/>
      </c:catAx>
      <c:valAx>
        <c:axId val="27005342"/>
        <c:scaling>
          <c:orientation val="minMax"/>
        </c:scaling>
        <c:axPos val="l"/>
        <c:delete val="0"/>
        <c:numFmt formatCode="0%" sourceLinked="0"/>
        <c:majorTickMark val="out"/>
        <c:minorTickMark val="none"/>
        <c:tickLblPos val="nextTo"/>
        <c:spPr>
          <a:ln w="3175">
            <a:solidFill>
              <a:srgbClr val="808080"/>
            </a:solidFill>
          </a:ln>
        </c:spPr>
        <c:crossAx val="62652917"/>
        <c:crossesAt val="1"/>
        <c:crossBetween val="between"/>
        <c:dispUnits/>
      </c:valAx>
      <c:spPr>
        <a:solidFill>
          <a:srgbClr val="FFFFFF"/>
        </a:solidFill>
        <a:ln w="3175">
          <a:noFill/>
        </a:ln>
      </c:spPr>
    </c:plotArea>
    <c:legend>
      <c:legendPos val="b"/>
      <c:layout>
        <c:manualLayout>
          <c:xMode val="edge"/>
          <c:yMode val="edge"/>
          <c:x val="0.33925"/>
          <c:y val="0.88625"/>
          <c:w val="0.30425"/>
          <c:h val="0.06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64870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0.9695</cdr:y>
    </cdr:from>
    <cdr:to>
      <cdr:x>-0.01025</cdr:x>
      <cdr:y>0.9695</cdr:y>
    </cdr:to>
    <cdr:sp>
      <cdr:nvSpPr>
        <cdr:cNvPr id="1" name="1 CuadroTexto"/>
        <cdr:cNvSpPr txBox="1">
          <a:spLocks noChangeArrowheads="1"/>
        </cdr:cNvSpPr>
      </cdr:nvSpPr>
      <cdr:spPr>
        <a:xfrm>
          <a:off x="-47624" y="2838450"/>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Fuente</a:t>
          </a:r>
          <a:r>
            <a:rPr lang="en-US" cap="none" sz="700" b="0" i="0" u="none" baseline="0">
              <a:solidFill>
                <a:srgbClr val="000000"/>
              </a:solidFill>
              <a:latin typeface="Arial"/>
              <a:ea typeface="Arial"/>
              <a:cs typeface="Arial"/>
            </a:rPr>
            <a:t>: Odepa con base  en INE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23</xdr:row>
      <xdr:rowOff>57150</xdr:rowOff>
    </xdr:from>
    <xdr:to>
      <xdr:col>6</xdr:col>
      <xdr:colOff>66675</xdr:colOff>
      <xdr:row>38</xdr:row>
      <xdr:rowOff>133350</xdr:rowOff>
    </xdr:to>
    <xdr:graphicFrame>
      <xdr:nvGraphicFramePr>
        <xdr:cNvPr id="1" name="2 Gráfico"/>
        <xdr:cNvGraphicFramePr/>
      </xdr:nvGraphicFramePr>
      <xdr:xfrm>
        <a:off x="647700" y="4800600"/>
        <a:ext cx="5000625" cy="29337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114300</xdr:rowOff>
    </xdr:from>
    <xdr:to>
      <xdr:col>7</xdr:col>
      <xdr:colOff>476250</xdr:colOff>
      <xdr:row>6</xdr:row>
      <xdr:rowOff>123825</xdr:rowOff>
    </xdr:to>
    <xdr:sp>
      <xdr:nvSpPr>
        <xdr:cNvPr id="1" name="1 CuadroTexto"/>
        <xdr:cNvSpPr txBox="1">
          <a:spLocks noChangeArrowheads="1"/>
        </xdr:cNvSpPr>
      </xdr:nvSpPr>
      <xdr:spPr>
        <a:xfrm>
          <a:off x="180975" y="114300"/>
          <a:ext cx="78676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de Agricultura, ganadería, silvicultura y pesca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relevando la importancia del empleo agrícola en los mercados laborales de las regiones antes citadas,</a:t>
          </a:r>
          <a:r>
            <a:rPr lang="en-US" cap="none" sz="1000" b="0" i="0" u="none" baseline="0">
              <a:solidFill>
                <a:srgbClr val="000000"/>
              </a:solidFill>
              <a:latin typeface="Arial"/>
              <a:ea typeface="Arial"/>
              <a:cs typeface="Arial"/>
            </a:rPr>
            <a:t> en especial las más vinculadas y asociadas a la zona central.</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30</xdr:row>
      <xdr:rowOff>123825</xdr:rowOff>
    </xdr:from>
    <xdr:to>
      <xdr:col>7</xdr:col>
      <xdr:colOff>676275</xdr:colOff>
      <xdr:row>41</xdr:row>
      <xdr:rowOff>28575</xdr:rowOff>
    </xdr:to>
    <xdr:sp>
      <xdr:nvSpPr>
        <xdr:cNvPr id="2" name="2 CuadroTexto"/>
        <xdr:cNvSpPr txBox="1">
          <a:spLocks noChangeArrowheads="1"/>
        </xdr:cNvSpPr>
      </xdr:nvSpPr>
      <xdr:spPr>
        <a:xfrm>
          <a:off x="57150" y="6019800"/>
          <a:ext cx="819150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Categorías de empleo en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 ganadería, silvicultura y pesca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el mercado</a:t>
          </a:r>
          <a:r>
            <a:rPr lang="en-US" cap="none" sz="1000" b="0" i="0" u="none" baseline="0">
              <a:solidFill>
                <a:srgbClr val="000000"/>
              </a:solidFill>
              <a:latin typeface="Arial"/>
              <a:ea typeface="Arial"/>
              <a:cs typeface="Arial"/>
            </a:rPr>
            <a:t> laboral </a:t>
          </a:r>
          <a:r>
            <a:rPr lang="en-US" cap="none" sz="1000" b="0" i="0" u="none" baseline="0">
              <a:solidFill>
                <a:srgbClr val="000000"/>
              </a:solidFill>
              <a:latin typeface="Arial"/>
              <a:ea typeface="Arial"/>
              <a:cs typeface="Arial"/>
            </a:rPr>
            <a:t>agrícola por categoría de empleo (cuadro 5),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para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a:t>
          </a:r>
          <a:r>
            <a:rPr lang="en-US" cap="none" sz="1000" b="0" i="0" u="none" baseline="0">
              <a:solidFill>
                <a:srgbClr val="000000"/>
              </a:solidFill>
              <a:latin typeface="Arial"/>
              <a:ea typeface="Arial"/>
              <a:cs typeface="Arial"/>
            </a:rPr>
            <a:t> dominante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a:t>
          </a:r>
          <a:r>
            <a:rPr lang="en-US" cap="none" sz="1000" b="0" i="0" u="none" baseline="0">
              <a:solidFill>
                <a:srgbClr val="000000"/>
              </a:solidFill>
              <a:latin typeface="Arial"/>
              <a:ea typeface="Arial"/>
              <a:cs typeface="Arial"/>
            </a:rPr>
            <a:t> respecto a la proporción del empleo agrícola que representa la categoría de empleo </a:t>
          </a:r>
          <a:r>
            <a:rPr lang="en-US" cap="none" sz="1000" b="0" i="1" u="none" baseline="0">
              <a:solidFill>
                <a:srgbClr val="000000"/>
              </a:solidFill>
              <a:latin typeface="Arial"/>
              <a:ea typeface="Arial"/>
              <a:cs typeface="Arial"/>
            </a:rPr>
            <a:t>Asalariado</a:t>
          </a:r>
          <a:r>
            <a:rPr lang="en-US" cap="none" sz="1000" b="0" i="0" u="none" baseline="0">
              <a:solidFill>
                <a:srgbClr val="000000"/>
              </a:solidFill>
              <a:latin typeface="Arial"/>
              <a:ea typeface="Arial"/>
              <a:cs typeface="Arial"/>
            </a:rPr>
            <a:t> (bajo contrato), en relación al total de ocupados agrícolas, se observa que en ambos trimestres se mantiene estable en torno a un 68% del total de ocupados agrícolas.
</a:t>
          </a:r>
          <a:r>
            <a:rPr lang="en-US" cap="none" sz="1000" b="0" i="0" u="none" baseline="0">
              <a:solidFill>
                <a:srgbClr val="000000"/>
              </a:solidFill>
              <a:latin typeface="Arial"/>
              <a:ea typeface="Arial"/>
              <a:cs typeface="Arial"/>
            </a:rPr>
            <a:t>Se debe observar con atención el hecho que en ambos trimestres bajo análisis, se ha generado un considerable incremento del empleo en la categoría </a:t>
          </a:r>
          <a:r>
            <a:rPr lang="en-US" cap="none" sz="1000" b="0" i="1" u="none" baseline="0">
              <a:solidFill>
                <a:srgbClr val="000000"/>
              </a:solidFill>
              <a:latin typeface="Arial"/>
              <a:ea typeface="Arial"/>
              <a:cs typeface="Arial"/>
            </a:rPr>
            <a:t>familiar no remunerado </a:t>
          </a:r>
          <a:r>
            <a:rPr lang="en-US" cap="none" sz="1000" b="0" i="0" u="none" baseline="0">
              <a:solidFill>
                <a:srgbClr val="000000"/>
              </a:solidFill>
              <a:latin typeface="Arial"/>
              <a:ea typeface="Arial"/>
              <a:cs typeface="Arial"/>
            </a:rPr>
            <a:t>respecto a iguales periodos del año anterior. Esto en especial, por la precariedad laboral característica de esta categoria ocupacional.</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9</xdr:col>
      <xdr:colOff>514350</xdr:colOff>
      <xdr:row>13</xdr:row>
      <xdr:rowOff>28575</xdr:rowOff>
    </xdr:to>
    <xdr:sp>
      <xdr:nvSpPr>
        <xdr:cNvPr id="1" name="1 CuadroTexto"/>
        <xdr:cNvSpPr txBox="1">
          <a:spLocks noChangeArrowheads="1"/>
        </xdr:cNvSpPr>
      </xdr:nvSpPr>
      <xdr:spPr>
        <a:xfrm>
          <a:off x="76200" y="200025"/>
          <a:ext cx="7277100" cy="2305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de 55,5% para el trimestre octubre - diciembre 2016 y 58,4% para el trimestre noviembre 2016 - enero 2017. Dicha participación es esperable que se incremente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dada la estacionalidad productiva propia del sector.
</a:t>
          </a:r>
          <a:r>
            <a:rPr lang="en-US" cap="none" sz="1000" b="0" i="0" u="none" baseline="0">
              <a:solidFill>
                <a:srgbClr val="000000"/>
              </a:solidFill>
              <a:latin typeface="Arial"/>
              <a:ea typeface="Arial"/>
              <a:cs typeface="Arial"/>
            </a:rPr>
            <a:t>En relación a la participación de la mujer en el trabajo permanente y</a:t>
          </a:r>
          <a:r>
            <a:rPr lang="en-US" cap="none" sz="1000" b="0" i="0" u="none" baseline="0">
              <a:solidFill>
                <a:srgbClr val="000000"/>
              </a:solidFill>
              <a:latin typeface="Arial"/>
              <a:ea typeface="Arial"/>
              <a:cs typeface="Arial"/>
            </a:rPr>
            <a:t> temporal del sector agrícola, se destaca el hecho que se incremente la participación de la mujer en labores de temporada (34,5% y 38,1% del total de temporeros respectivamente). 
</a:t>
          </a:r>
          <a:r>
            <a:rPr lang="en-US" cap="none" sz="1000" b="0" i="0" u="none" baseline="0">
              <a:solidFill>
                <a:srgbClr val="000000"/>
              </a:solidFill>
              <a:latin typeface="Arial"/>
              <a:ea typeface="Arial"/>
              <a:cs typeface="Arial"/>
            </a:rPr>
            <a:t>En el trimestre peack de demanda laboral a nivel país, como es el caso del periodo diciembre - febrero, es totalmente esperable que se incremente la participación de la mujeres respecto al total de temporeros. Esta situación deja en evidencia la importancia, más que relativa, de la mujer trabajadora agrícola en esta actividad económica, en especial en faenas o labores asociadas a la cosecha y packing frutícola, en donde su participación es considerada muy relevante desde el punto de vista de la manipulación y cuidado que la fruta requiere.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57150</xdr:rowOff>
    </xdr:from>
    <xdr:to>
      <xdr:col>1</xdr:col>
      <xdr:colOff>476250</xdr:colOff>
      <xdr:row>46</xdr:row>
      <xdr:rowOff>133350</xdr:rowOff>
    </xdr:to>
    <xdr:pic>
      <xdr:nvPicPr>
        <xdr:cNvPr id="1" name="Picture 41" descr="pie"/>
        <xdr:cNvPicPr preferRelativeResize="1">
          <a:picLocks noChangeAspect="1"/>
        </xdr:cNvPicPr>
      </xdr:nvPicPr>
      <xdr:blipFill>
        <a:blip r:embed="rId1"/>
        <a:stretch>
          <a:fillRect/>
        </a:stretch>
      </xdr:blipFill>
      <xdr:spPr>
        <a:xfrm>
          <a:off x="0" y="8629650"/>
          <a:ext cx="1238250" cy="66675"/>
        </a:xfrm>
        <a:prstGeom prst="rect">
          <a:avLst/>
        </a:prstGeom>
        <a:noFill/>
        <a:ln w="9525" cmpd="sng">
          <a:noFill/>
        </a:ln>
      </xdr:spPr>
    </xdr:pic>
    <xdr:clientData/>
  </xdr:twoCellAnchor>
  <xdr:twoCellAnchor editAs="oneCell">
    <xdr:from>
      <xdr:col>3</xdr:col>
      <xdr:colOff>600075</xdr:colOff>
      <xdr:row>41</xdr:row>
      <xdr:rowOff>133350</xdr:rowOff>
    </xdr:from>
    <xdr:to>
      <xdr:col>8</xdr:col>
      <xdr:colOff>714375</xdr:colOff>
      <xdr:row>46</xdr:row>
      <xdr:rowOff>161925</xdr:rowOff>
    </xdr:to>
    <xdr:pic>
      <xdr:nvPicPr>
        <xdr:cNvPr id="2" name="Imagen 1"/>
        <xdr:cNvPicPr preferRelativeResize="1">
          <a:picLocks noChangeAspect="1"/>
        </xdr:cNvPicPr>
      </xdr:nvPicPr>
      <xdr:blipFill>
        <a:blip r:embed="rId2"/>
        <a:stretch>
          <a:fillRect/>
        </a:stretch>
      </xdr:blipFill>
      <xdr:spPr>
        <a:xfrm>
          <a:off x="2886075" y="7791450"/>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57150</xdr:rowOff>
    </xdr:from>
    <xdr:to>
      <xdr:col>11</xdr:col>
      <xdr:colOff>28575</xdr:colOff>
      <xdr:row>10</xdr:row>
      <xdr:rowOff>19050</xdr:rowOff>
    </xdr:to>
    <xdr:sp>
      <xdr:nvSpPr>
        <xdr:cNvPr id="1" name="3 CuadroTexto"/>
        <xdr:cNvSpPr txBox="1">
          <a:spLocks noChangeArrowheads="1"/>
        </xdr:cNvSpPr>
      </xdr:nvSpPr>
      <xdr:spPr>
        <a:xfrm>
          <a:off x="19050" y="247650"/>
          <a:ext cx="8639175" cy="2895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presenta como objetivo facilitar información estadística respecto a las cifras de empleo y evolución del mercado laboral sectorial. 
</a:t>
          </a:r>
          <a:r>
            <a:rPr lang="en-US" cap="none" sz="1000" b="0" i="0" u="none" baseline="0">
              <a:solidFill>
                <a:srgbClr val="000000"/>
              </a:solidFill>
              <a:latin typeface="Arial"/>
              <a:ea typeface="Arial"/>
              <a:cs typeface="Arial"/>
            </a:rPr>
            <a:t>La</a:t>
          </a:r>
          <a:r>
            <a:rPr lang="en-US" cap="none" sz="1000" b="0" i="0" u="none" baseline="0">
              <a:solidFill>
                <a:srgbClr val="000000"/>
              </a:solidFill>
              <a:latin typeface="Arial"/>
              <a:ea typeface="Arial"/>
              <a:cs typeface="Arial"/>
            </a:rPr>
            <a:t> información es </a:t>
          </a:r>
          <a:r>
            <a:rPr lang="en-US" cap="none" sz="1000" b="0" i="0" u="none" baseline="0">
              <a:solidFill>
                <a:srgbClr val="000000"/>
              </a:solidFill>
              <a:latin typeface="Arial"/>
              <a:ea typeface="Arial"/>
              <a:cs typeface="Arial"/>
            </a:rPr>
            <a:t>obtenida y analizada desde la base de datos de la Encuesta de Empleo del Instituto Nacional de Estadísticas (INE), siendo presentados de manera bimestral en este boletín. Las variables analizadas y el alcance del presente informe dan cuenta de la situación laboral a nivel nacional y regional.</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empleo agrícola, el cual considera a la actividad agrícola primaria, ganadería, caza, silvicultura y pesca, en el último trimestre móvil informado por INE y analizado en el presente boletín, noviembre 2016 - enero 2017, registró un considerable incremento de 2,9% en el número de ocupados respecto a igual periodo del año anterior. Se destaca el hecho que es en estos periodos, próximos a la época estival, en donde por lo general se reactiva la demanda de trabajadores, dada la estacionalidad productiva propia del sector. Esto se ve reflejado en el hecho que la ocupación sectorial se incrementó en 4,2% respecto al trimestre anterior (octubre - diciembre 2016).</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Se informa que, desde el presente boletín en adelante, el empleo sectorial agrícola considera en su estimación a la actividad económica de pesca, esto dado los cambios metodológicos de levantamiento de información que ha implementado el INE.</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 continuación, se presentan una serie de cuadros y gráficos que dan cuenta del dinamismo del mercado laboral sectorial, tanto a nivel nacional como regional. </a:t>
          </a:r>
        </a:p>
      </xdr:txBody>
    </xdr:sp>
    <xdr:clientData/>
  </xdr:twoCellAnchor>
  <xdr:twoCellAnchor>
    <xdr:from>
      <xdr:col>0</xdr:col>
      <xdr:colOff>28575</xdr:colOff>
      <xdr:row>10</xdr:row>
      <xdr:rowOff>190500</xdr:rowOff>
    </xdr:from>
    <xdr:to>
      <xdr:col>11</xdr:col>
      <xdr:colOff>28575</xdr:colOff>
      <xdr:row>19</xdr:row>
      <xdr:rowOff>85725</xdr:rowOff>
    </xdr:to>
    <xdr:sp>
      <xdr:nvSpPr>
        <xdr:cNvPr id="2" name="4 CuadroTexto"/>
        <xdr:cNvSpPr txBox="1">
          <a:spLocks noChangeArrowheads="1"/>
        </xdr:cNvSpPr>
      </xdr:nvSpPr>
      <xdr:spPr>
        <a:xfrm>
          <a:off x="28575" y="3314700"/>
          <a:ext cx="86296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Empleo nacional en Agricultura, ganadería, silvicultura y pesca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total de ocupados del sector agrícola en el trimestre </a:t>
          </a:r>
          <a:r>
            <a:rPr lang="en-US" cap="none" sz="1000" b="0" i="0" u="none" baseline="0">
              <a:solidFill>
                <a:srgbClr val="000000"/>
              </a:solidFill>
              <a:latin typeface="Arial"/>
              <a:ea typeface="Arial"/>
              <a:cs typeface="Arial"/>
            </a:rPr>
            <a:t>octubre - diciembre 2016 </a:t>
          </a:r>
          <a:r>
            <a:rPr lang="en-US" cap="none" sz="1000" b="0" i="0" u="none" baseline="0">
              <a:solidFill>
                <a:srgbClr val="000000"/>
              </a:solidFill>
              <a:latin typeface="Arial"/>
              <a:ea typeface="Arial"/>
              <a:cs typeface="Arial"/>
            </a:rPr>
            <a:t>fue de</a:t>
          </a:r>
          <a:r>
            <a:rPr lang="en-US" cap="none" sz="1000" b="0" i="0" u="none" baseline="0">
              <a:solidFill>
                <a:srgbClr val="000000"/>
              </a:solidFill>
              <a:latin typeface="Arial"/>
              <a:ea typeface="Arial"/>
              <a:cs typeface="Arial"/>
            </a:rPr>
            <a:t> 785.030 </a:t>
          </a:r>
          <a:r>
            <a:rPr lang="en-US" cap="none" sz="1000" b="0" i="0" u="none" baseline="0">
              <a:solidFill>
                <a:srgbClr val="000000"/>
              </a:solidFill>
              <a:latin typeface="Arial"/>
              <a:ea typeface="Arial"/>
              <a:cs typeface="Arial"/>
            </a:rPr>
            <a:t>personas, mientras que en el trimestre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noviembre 2016 - enero 2017 dicha</a:t>
          </a:r>
          <a:r>
            <a:rPr lang="en-US" cap="none" sz="1000" b="0" i="0" u="none" baseline="0">
              <a:solidFill>
                <a:srgbClr val="000000"/>
              </a:solidFill>
              <a:latin typeface="Arial"/>
              <a:ea typeface="Arial"/>
              <a:cs typeface="Arial"/>
            </a:rPr>
            <a:t> ocupación </a:t>
          </a:r>
          <a:r>
            <a:rPr lang="en-US" cap="none" sz="1000" b="0" i="0" u="none" baseline="0">
              <a:solidFill>
                <a:srgbClr val="000000"/>
              </a:solidFill>
              <a:latin typeface="Arial"/>
              <a:ea typeface="Arial"/>
              <a:cs typeface="Arial"/>
            </a:rPr>
            <a:t>se incrementó en 4,2, alcanzando los</a:t>
          </a:r>
          <a:r>
            <a:rPr lang="en-US" cap="none" sz="1000" b="0" i="0" u="none" baseline="0">
              <a:solidFill>
                <a:srgbClr val="000000"/>
              </a:solidFill>
              <a:latin typeface="Arial"/>
              <a:ea typeface="Arial"/>
              <a:cs typeface="Arial"/>
            </a:rPr>
            <a:t> 818.051</a:t>
          </a:r>
          <a:r>
            <a:rPr lang="en-US" cap="none" sz="1000" b="0" i="0" u="none" baseline="0">
              <a:solidFill>
                <a:srgbClr val="000000"/>
              </a:solidFill>
              <a:latin typeface="Arial"/>
              <a:ea typeface="Arial"/>
              <a:cs typeface="Arial"/>
            </a:rPr>
            <a:t> trabajadores y trabajadoras</a:t>
          </a:r>
          <a:r>
            <a:rPr lang="en-US" cap="none" sz="1000" b="0" i="0" u="none" baseline="0">
              <a:solidFill>
                <a:srgbClr val="000000"/>
              </a:solidFill>
              <a:latin typeface="Arial"/>
              <a:ea typeface="Arial"/>
              <a:cs typeface="Arial"/>
            </a:rPr>
            <a:t>. Este incremento trimestral en la ocupación sectorial es totalmente esperable dada la estacionalidad productiva propia del sector.</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27</xdr:row>
      <xdr:rowOff>123825</xdr:rowOff>
    </xdr:from>
    <xdr:to>
      <xdr:col>11</xdr:col>
      <xdr:colOff>28575</xdr:colOff>
      <xdr:row>32</xdr:row>
      <xdr:rowOff>19050</xdr:rowOff>
    </xdr:to>
    <xdr:sp>
      <xdr:nvSpPr>
        <xdr:cNvPr id="3" name="5 CuadroTexto"/>
        <xdr:cNvSpPr txBox="1">
          <a:spLocks noChangeArrowheads="1"/>
        </xdr:cNvSpPr>
      </xdr:nvSpPr>
      <xdr:spPr>
        <a:xfrm>
          <a:off x="38100" y="6486525"/>
          <a:ext cx="8620125" cy="8477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000" b="0" i="0" u="none" baseline="0">
              <a:solidFill>
                <a:srgbClr val="000000"/>
              </a:solidFill>
              <a:latin typeface="Arial"/>
              <a:ea typeface="Arial"/>
              <a:cs typeface="Arial"/>
            </a:rPr>
            <a:t>El gráfico 1., da cuenta de la serie de tiempo comprendida entre los años 2013 y 2016 según trimestre móvil de análisis. En él se puede apreciar que la diferencia entre el peak de mayor y menor ocupación agrícola, se ha mantenido prácticamente inalterable, no observándose una disminución en el número de trabajadores temporales denominados de </a:t>
          </a:r>
          <a:r>
            <a:rPr lang="en-US" cap="none" sz="1000" b="0" i="1" u="none" baseline="0">
              <a:solidFill>
                <a:srgbClr val="000000"/>
              </a:solidFill>
              <a:latin typeface="Arial"/>
              <a:ea typeface="Arial"/>
              <a:cs typeface="Arial"/>
            </a:rPr>
            <a:t>facto</a:t>
          </a:r>
          <a:r>
            <a:rPr lang="en-US" cap="none" sz="1000" b="0" i="0" u="none" baseline="0">
              <a:solidFill>
                <a:srgbClr val="000000"/>
              </a:solidFill>
              <a:latin typeface="Arial"/>
              <a:ea typeface="Arial"/>
              <a:cs typeface="Arial"/>
            </a:rPr>
            <a:t>, quienes se caracterizan por desempeñarse laboralmente en el sector agrícola por un corto periodo de tiempo, generalmente en época estival.</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0.978</cdr:y>
    </cdr:from>
    <cdr:to>
      <cdr:x>0.27675</cdr:x>
      <cdr:y>1</cdr:y>
    </cdr:to>
    <cdr:sp>
      <cdr:nvSpPr>
        <cdr:cNvPr id="1" name="1 CuadroTexto"/>
        <cdr:cNvSpPr txBox="1">
          <a:spLocks noChangeArrowheads="1"/>
        </cdr:cNvSpPr>
      </cdr:nvSpPr>
      <cdr:spPr>
        <a:xfrm>
          <a:off x="0" y="3067050"/>
          <a:ext cx="2333625" cy="762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 con base  en INE.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57150</xdr:rowOff>
    </xdr:from>
    <xdr:to>
      <xdr:col>10</xdr:col>
      <xdr:colOff>666750</xdr:colOff>
      <xdr:row>32</xdr:row>
      <xdr:rowOff>180975</xdr:rowOff>
    </xdr:to>
    <xdr:sp>
      <xdr:nvSpPr>
        <xdr:cNvPr id="1" name="1 CuadroTexto"/>
        <xdr:cNvSpPr txBox="1">
          <a:spLocks noChangeArrowheads="1"/>
        </xdr:cNvSpPr>
      </xdr:nvSpPr>
      <xdr:spPr>
        <a:xfrm>
          <a:off x="76200" y="5343525"/>
          <a:ext cx="897255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observar la tasa de participación laboral por</a:t>
          </a:r>
          <a:r>
            <a:rPr lang="en-US" cap="none" sz="1000" b="0" i="0" u="none" baseline="0">
              <a:solidFill>
                <a:srgbClr val="000000"/>
              </a:solidFill>
              <a:latin typeface="Arial"/>
              <a:ea typeface="Arial"/>
              <a:cs typeface="Arial"/>
            </a:rPr>
            <a:t> parte de la </a:t>
          </a:r>
          <a:r>
            <a:rPr lang="en-US" cap="none" sz="1000" b="0" i="0" u="none" baseline="0">
              <a:solidFill>
                <a:srgbClr val="000000"/>
              </a:solidFill>
              <a:latin typeface="Arial"/>
              <a:ea typeface="Arial"/>
              <a:cs typeface="Arial"/>
            </a:rPr>
            <a:t>mujer agrícola, correspodiente a una</a:t>
          </a:r>
          <a:r>
            <a:rPr lang="en-US" cap="none" sz="1000" b="0" i="0" u="none" baseline="0">
              <a:solidFill>
                <a:srgbClr val="000000"/>
              </a:solidFill>
              <a:latin typeface="Arial"/>
              <a:ea typeface="Arial"/>
              <a:cs typeface="Arial"/>
            </a:rPr>
            <a:t> quinta parte del total de ocupados del sector,</a:t>
          </a:r>
          <a:r>
            <a:rPr lang="en-US" cap="none" sz="1000" b="0" i="0" u="none" baseline="0">
              <a:solidFill>
                <a:srgbClr val="000000"/>
              </a:solidFill>
              <a:latin typeface="Arial"/>
              <a:ea typeface="Arial"/>
              <a:cs typeface="Arial"/>
            </a:rPr>
            <a:t> queda en </a:t>
          </a:r>
          <a:r>
            <a:rPr lang="en-US" cap="none" sz="1000" b="0" i="0" u="none" baseline="0">
              <a:solidFill>
                <a:srgbClr val="000000"/>
              </a:solidFill>
              <a:latin typeface="Arial"/>
              <a:ea typeface="Arial"/>
              <a:cs typeface="Arial"/>
            </a:rPr>
            <a:t>evidencia la importancia de este segmento. Esta situación cambia radicalmente al avanzar la temporada agrícola, en donde la demanda laboral de trabajadoras se incrementa considerablemente hacia el periodo estival, gatillado especialmente por el rubro fruticola.</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40</xdr:row>
      <xdr:rowOff>104775</xdr:rowOff>
    </xdr:from>
    <xdr:to>
      <xdr:col>10</xdr:col>
      <xdr:colOff>609600</xdr:colOff>
      <xdr:row>43</xdr:row>
      <xdr:rowOff>133350</xdr:rowOff>
    </xdr:to>
    <xdr:sp>
      <xdr:nvSpPr>
        <xdr:cNvPr id="2" name="2 CuadroTexto"/>
        <xdr:cNvSpPr txBox="1">
          <a:spLocks noChangeArrowheads="1"/>
        </xdr:cNvSpPr>
      </xdr:nvSpPr>
      <xdr:spPr>
        <a:xfrm>
          <a:off x="180975" y="7867650"/>
          <a:ext cx="8810625" cy="600075"/>
        </a:xfrm>
        <a:prstGeom prst="rect">
          <a:avLst/>
        </a:prstGeom>
        <a:no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con respecto del total del empleo nacional en ambos trimestres</a:t>
          </a:r>
          <a:r>
            <a:rPr lang="en-US" cap="none" sz="1000" b="0" i="0" u="none" baseline="0">
              <a:solidFill>
                <a:srgbClr val="000000"/>
              </a:solidFill>
              <a:latin typeface="Arial"/>
              <a:ea typeface="Arial"/>
              <a:cs typeface="Arial"/>
            </a:rPr>
            <a:t> analizados fue de 9,6% y 9,9% respectivamente. Si bien dicha participación laboral ha disminuido considerablemente desde el año 1990, el sector agrícola continua siendo un motor de la economía laboral a nivel local, como tal es el caso de la región del Libertador Bernardo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del Maule.
</a:t>
          </a:r>
          <a:r>
            <a:rPr lang="en-US" cap="none" sz="1100" b="0" i="0" u="none" baseline="0">
              <a:solidFill>
                <a:srgbClr val="000000"/>
              </a:solidFill>
              <a:latin typeface="Calibri"/>
              <a:ea typeface="Calibri"/>
              <a:cs typeface="Calibri"/>
            </a:rPr>
            <a:t>
</a:t>
          </a:r>
        </a:p>
      </xdr:txBody>
    </xdr:sp>
    <xdr:clientData/>
  </xdr:twoCellAnchor>
  <xdr:twoCellAnchor>
    <xdr:from>
      <xdr:col>0</xdr:col>
      <xdr:colOff>342900</xdr:colOff>
      <xdr:row>1</xdr:row>
      <xdr:rowOff>95250</xdr:rowOff>
    </xdr:from>
    <xdr:to>
      <xdr:col>10</xdr:col>
      <xdr:colOff>400050</xdr:colOff>
      <xdr:row>18</xdr:row>
      <xdr:rowOff>0</xdr:rowOff>
    </xdr:to>
    <xdr:graphicFrame>
      <xdr:nvGraphicFramePr>
        <xdr:cNvPr id="3" name="1 Gráfico"/>
        <xdr:cNvGraphicFramePr/>
      </xdr:nvGraphicFramePr>
      <xdr:xfrm>
        <a:off x="342900" y="285750"/>
        <a:ext cx="8439150"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0.03575</cdr:x>
      <cdr:y>0.94675</cdr:y>
    </cdr:from>
    <cdr:to>
      <cdr:x>0.33525</cdr:x>
      <cdr:y>0.99275</cdr:y>
    </cdr:to>
    <cdr:sp fLocksText="0">
      <cdr:nvSpPr>
        <cdr:cNvPr id="1" name="1 CuadroTexto"/>
        <cdr:cNvSpPr txBox="1">
          <a:spLocks noChangeArrowheads="1"/>
        </cdr:cNvSpPr>
      </cdr:nvSpPr>
      <cdr:spPr>
        <a:xfrm>
          <a:off x="266700" y="3190875"/>
          <a:ext cx="2276475" cy="1524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0.00925</cdr:x>
      <cdr:y>0.9675</cdr:y>
    </cdr:from>
    <cdr:to>
      <cdr:x>0.3255</cdr:x>
      <cdr:y>1</cdr:y>
    </cdr:to>
    <cdr:sp>
      <cdr:nvSpPr>
        <cdr:cNvPr id="2" name="2 CuadroTexto"/>
        <cdr:cNvSpPr txBox="1">
          <a:spLocks noChangeArrowheads="1"/>
        </cdr:cNvSpPr>
      </cdr:nvSpPr>
      <cdr:spPr>
        <a:xfrm>
          <a:off x="66675" y="3257550"/>
          <a:ext cx="2409825" cy="1238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Odepa con base en INE.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133350</xdr:rowOff>
    </xdr:from>
    <xdr:to>
      <xdr:col>10</xdr:col>
      <xdr:colOff>685800</xdr:colOff>
      <xdr:row>39</xdr:row>
      <xdr:rowOff>95250</xdr:rowOff>
    </xdr:to>
    <xdr:sp>
      <xdr:nvSpPr>
        <xdr:cNvPr id="1" name="1 CuadroTexto"/>
        <xdr:cNvSpPr txBox="1">
          <a:spLocks noChangeArrowheads="1"/>
        </xdr:cNvSpPr>
      </xdr:nvSpPr>
      <xdr:spPr>
        <a:xfrm>
          <a:off x="123825" y="6419850"/>
          <a:ext cx="8705850" cy="11049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sectorial segmentada por género, muestra una considerable diferencia entre hombres y mujeres. En ambos trimestres móviles analizados, la tasa de cesantía femenina superó a la masculina en torno a 3,5 y 2 puntos porcentuales respectivamente. Este escenario cambia sustancialmente al avanzar la temporada agrícola, en donde la demanda laboral de trabajadoras a nivel sectorial se incrementa considerablemente hacia el periodo estival, gatillado especialmente por el rubro frutícola, teniendo como consecuencia una disminución de la tasa de cesantía respectiva.
</a:t>
          </a:r>
        </a:p>
      </xdr:txBody>
    </xdr:sp>
    <xdr:clientData/>
  </xdr:twoCellAnchor>
  <xdr:twoCellAnchor>
    <xdr:from>
      <xdr:col>0</xdr:col>
      <xdr:colOff>85725</xdr:colOff>
      <xdr:row>0</xdr:row>
      <xdr:rowOff>161925</xdr:rowOff>
    </xdr:from>
    <xdr:to>
      <xdr:col>10</xdr:col>
      <xdr:colOff>666750</xdr:colOff>
      <xdr:row>6</xdr:row>
      <xdr:rowOff>76200</xdr:rowOff>
    </xdr:to>
    <xdr:sp>
      <xdr:nvSpPr>
        <xdr:cNvPr id="2" name="4 CuadroTexto"/>
        <xdr:cNvSpPr txBox="1">
          <a:spLocks noChangeArrowheads="1"/>
        </xdr:cNvSpPr>
      </xdr:nvSpPr>
      <xdr:spPr>
        <a:xfrm>
          <a:off x="85725" y="161925"/>
          <a:ext cx="8724900"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en Agricultura, ganadería, silvicultura y pesca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sectorial en los trimestres bajo análisis fue de 4,4%</a:t>
          </a:r>
          <a:r>
            <a:rPr lang="en-US" cap="none" sz="1000" b="0" i="0" u="none" baseline="0">
              <a:solidFill>
                <a:srgbClr val="000000"/>
              </a:solidFill>
              <a:latin typeface="Arial"/>
              <a:ea typeface="Arial"/>
              <a:cs typeface="Arial"/>
            </a:rPr>
            <a:t> y 3,3%</a:t>
          </a:r>
          <a:r>
            <a:rPr lang="en-US" cap="none" sz="1000" b="0" i="0" u="none" baseline="0">
              <a:solidFill>
                <a:srgbClr val="000000"/>
              </a:solidFill>
              <a:latin typeface="Arial"/>
              <a:ea typeface="Arial"/>
              <a:cs typeface="Arial"/>
            </a:rPr>
            <a:t> respectivamente. Como se puede observar en el gráfico 2., la tasa de cesantía del sector agrícola es menor a la presentada en la economía.</a:t>
          </a:r>
          <a:r>
            <a:rPr lang="en-US" cap="none" sz="1000" b="0" i="0" u="none" baseline="0">
              <a:solidFill>
                <a:srgbClr val="000000"/>
              </a:solidFill>
              <a:latin typeface="Arial"/>
              <a:ea typeface="Arial"/>
              <a:cs typeface="Arial"/>
            </a:rPr>
            <a:t> Por otro lado, se puede apreciar que en uno de los peak de demanda de ocupación agrícola, como es el que se presenta en el trimestre enero - marzo, se presenta la más baja tasa de cesantia sectorial. </a:t>
          </a:r>
        </a:p>
      </xdr:txBody>
    </xdr:sp>
    <xdr:clientData/>
  </xdr:twoCellAnchor>
  <xdr:twoCellAnchor>
    <xdr:from>
      <xdr:col>0</xdr:col>
      <xdr:colOff>447675</xdr:colOff>
      <xdr:row>15</xdr:row>
      <xdr:rowOff>38100</xdr:rowOff>
    </xdr:from>
    <xdr:to>
      <xdr:col>9</xdr:col>
      <xdr:colOff>676275</xdr:colOff>
      <xdr:row>32</xdr:row>
      <xdr:rowOff>171450</xdr:rowOff>
    </xdr:to>
    <xdr:graphicFrame>
      <xdr:nvGraphicFramePr>
        <xdr:cNvPr id="3" name="2 Gráfico"/>
        <xdr:cNvGraphicFramePr/>
      </xdr:nvGraphicFramePr>
      <xdr:xfrm>
        <a:off x="447675" y="2895600"/>
        <a:ext cx="7610475" cy="3371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171450</xdr:rowOff>
    </xdr:from>
    <xdr:to>
      <xdr:col>9</xdr:col>
      <xdr:colOff>666750</xdr:colOff>
      <xdr:row>18</xdr:row>
      <xdr:rowOff>152400</xdr:rowOff>
    </xdr:to>
    <xdr:sp>
      <xdr:nvSpPr>
        <xdr:cNvPr id="1" name="1 CuadroTexto"/>
        <xdr:cNvSpPr txBox="1">
          <a:spLocks noChangeArrowheads="1"/>
        </xdr:cNvSpPr>
      </xdr:nvSpPr>
      <xdr:spPr>
        <a:xfrm>
          <a:off x="190500" y="1819275"/>
          <a:ext cx="8401050" cy="1885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número de ocupados sectoriales a nivel regional, el cuadro 1 muestra que en</a:t>
          </a:r>
          <a:r>
            <a:rPr lang="en-US" cap="none" sz="1000" b="0" i="0" u="none" baseline="0">
              <a:solidFill>
                <a:srgbClr val="000000"/>
              </a:solidFill>
              <a:latin typeface="Arial"/>
              <a:ea typeface="Arial"/>
              <a:cs typeface="Arial"/>
            </a:rPr>
            <a:t> ambos trimestres moviles de análisis</a:t>
          </a:r>
          <a:r>
            <a:rPr lang="en-US" cap="none" sz="1000" b="0" i="0" u="none" baseline="0">
              <a:solidFill>
                <a:srgbClr val="000000"/>
              </a:solidFill>
              <a:latin typeface="Arial"/>
              <a:ea typeface="Arial"/>
              <a:cs typeface="Arial"/>
            </a:rPr>
            <a:t>, la región del Maule</a:t>
          </a:r>
          <a:r>
            <a:rPr lang="en-US" cap="none" sz="1000" b="0" i="0" u="none" baseline="0">
              <a:solidFill>
                <a:srgbClr val="000000"/>
              </a:solidFill>
              <a:latin typeface="Arial"/>
              <a:ea typeface="Arial"/>
              <a:cs typeface="Arial"/>
            </a:rPr>
            <a:t> presenta el </a:t>
          </a:r>
          <a:r>
            <a:rPr lang="en-US" cap="none" sz="1000" b="0" i="0" u="none" baseline="0">
              <a:solidFill>
                <a:srgbClr val="000000"/>
              </a:solidFill>
              <a:latin typeface="Arial"/>
              <a:ea typeface="Arial"/>
              <a:cs typeface="Arial"/>
            </a:rPr>
            <a:t>mayor número de ocupados agrícolas en el país. De</a:t>
          </a:r>
          <a:r>
            <a:rPr lang="en-US" cap="none" sz="1000" b="0" i="0" u="none" baseline="0">
              <a:solidFill>
                <a:srgbClr val="000000"/>
              </a:solidFill>
              <a:latin typeface="Arial"/>
              <a:ea typeface="Arial"/>
              <a:cs typeface="Arial"/>
            </a:rPr>
            <a:t> igual manera, s</a:t>
          </a:r>
          <a:r>
            <a:rPr lang="en-US" cap="none" sz="1000" b="0" i="0" u="none"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destaca lo observado en la región Metropolitana, en donde se aprecia un considerable incremento del empleo agrícola en 12 meses para ambos periodos bajo análisis. 
</a:t>
          </a:r>
          <a:r>
            <a:rPr lang="en-US" cap="none" sz="1000" b="0" i="0" u="none" baseline="0">
              <a:solidFill>
                <a:srgbClr val="000000"/>
              </a:solidFill>
              <a:latin typeface="Arial"/>
              <a:ea typeface="Arial"/>
              <a:cs typeface="Arial"/>
            </a:rPr>
            <a:t>Por otro lado, en ambos periodos y respecto al trimestre anterior, se destaca el incremento de los ocupados en las regiones de O</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Arial"/>
              <a:ea typeface="Arial"/>
              <a:cs typeface="Arial"/>
            </a:rPr>
            <a:t>Higgins y del Maule, evidenciando una reactivación de la demanda de trabajadores producto de la estacionalidad propia de la actividad agrícola a nivel local.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7</xdr:row>
      <xdr:rowOff>133350</xdr:rowOff>
    </xdr:to>
    <xdr:sp>
      <xdr:nvSpPr>
        <xdr:cNvPr id="1" name="1 CuadroTexto"/>
        <xdr:cNvSpPr txBox="1">
          <a:spLocks noChangeArrowheads="1"/>
        </xdr:cNvSpPr>
      </xdr:nvSpPr>
      <xdr:spPr>
        <a:xfrm>
          <a:off x="123825" y="228600"/>
          <a:ext cx="8753475"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en Agricultura, ganadería, silvicultura y pesca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acontecido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nivel nacional, donde la tasa de cesantía se ha mantenido</a:t>
          </a:r>
          <a:r>
            <a:rPr lang="en-US" cap="none" sz="1000" b="0" i="0" u="none" baseline="0">
              <a:solidFill>
                <a:srgbClr val="000000"/>
              </a:solidFill>
              <a:latin typeface="Arial"/>
              <a:ea typeface="Arial"/>
              <a:cs typeface="Arial"/>
            </a:rPr>
            <a:t> por debajo de la tasa de cesantía de la economía,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diversas</a:t>
          </a:r>
          <a:r>
            <a:rPr lang="en-US" cap="none" sz="1000" b="0" i="0" u="none" baseline="0">
              <a:solidFill>
                <a:srgbClr val="000000"/>
              </a:solidFill>
              <a:latin typeface="Arial"/>
              <a:ea typeface="Arial"/>
              <a:cs typeface="Arial"/>
            </a:rPr>
            <a:t> regiones dicha tasa de cesantía sectorial es considerable menor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de sus respectivas economías locales, como tal es el caso de la región de Valparaíso y Metropolitana.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con la menor tasa de cesantía agrícola (lo que se está transformando en una constante)  corresponden</a:t>
          </a:r>
          <a:r>
            <a:rPr lang="en-US" cap="none" sz="1000" b="0" i="0" u="none" baseline="0">
              <a:solidFill>
                <a:srgbClr val="000000"/>
              </a:solidFill>
              <a:latin typeface="Arial"/>
              <a:ea typeface="Arial"/>
              <a:cs typeface="Arial"/>
            </a:rPr>
            <a:t> a</a:t>
          </a:r>
          <a:r>
            <a:rPr lang="en-US" cap="none" sz="1000" b="0" i="0" u="none" baseline="0">
              <a:solidFill>
                <a:srgbClr val="000000"/>
              </a:solidFill>
              <a:latin typeface="Arial"/>
              <a:ea typeface="Arial"/>
              <a:cs typeface="Arial"/>
            </a:rPr>
            <a:t> la región de Los Lagos</a:t>
          </a:r>
          <a:r>
            <a:rPr lang="en-US" cap="none" sz="1000" b="0" i="0" u="none" baseline="0">
              <a:solidFill>
                <a:srgbClr val="000000"/>
              </a:solidFill>
              <a:latin typeface="Arial"/>
              <a:ea typeface="Arial"/>
              <a:cs typeface="Arial"/>
            </a:rPr>
            <a:t>, Los Ríos, Arica y Parinacota y de la Araucanía.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oto\Documents\Sergio%20Soto%20ODEPA%202010\POLITICAS%20AGRARIAS%20-%20TEMAS%20TRANSVERSALES%202011-2017\TEMA%20EMPLEO\2017\Boletin%20de%20empleo\2.%20oct%20-%20dic%202016%20-%20nov%202016%20-%20ene%202017\Base%20de%20datos%20oct%202016%20a%20ene%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SON 16 ocu"/>
      <sheetName val="OND 15 ocu."/>
      <sheetName val="OND 16 ocu."/>
      <sheetName val="NDE 15-16 ocu."/>
      <sheetName val="NDE 16-17 ocu."/>
      <sheetName val="SON 16 ces"/>
      <sheetName val="SIN INF OND 15 ces"/>
      <sheetName val="OND 16 ces"/>
      <sheetName val="SIN INF NDE 15-16 ces."/>
      <sheetName val="NDE 16-17 ces."/>
      <sheetName val="OND 15"/>
      <sheetName val="OND 16"/>
      <sheetName val="NDE 15-16"/>
      <sheetName val="NDE 16-17"/>
      <sheetName val="OND T.CES sexo"/>
      <sheetName val="NDE T.CES sexo"/>
      <sheetName val="OND 16 contrato"/>
      <sheetName val="NDE 16-17 contrato"/>
      <sheetName val="Variables"/>
      <sheetName val="Hoja1"/>
    </sheetNames>
    <sheetDataSet>
      <sheetData sheetId="1">
        <row r="46">
          <cell r="A46">
            <v>2013</v>
          </cell>
          <cell r="B46" t="str">
            <v>Ene - Mar</v>
          </cell>
          <cell r="D46">
            <v>843.65752420869</v>
          </cell>
        </row>
        <row r="47">
          <cell r="B47" t="str">
            <v>Feb - Abr</v>
          </cell>
          <cell r="D47">
            <v>798.26638384538</v>
          </cell>
        </row>
        <row r="48">
          <cell r="B48" t="str">
            <v>Mar - May</v>
          </cell>
          <cell r="D48">
            <v>736.46075704614</v>
          </cell>
        </row>
        <row r="49">
          <cell r="B49" t="str">
            <v>Abr - Jun</v>
          </cell>
          <cell r="D49">
            <v>689.3580808566</v>
          </cell>
        </row>
        <row r="50">
          <cell r="B50" t="str">
            <v>May -Jul</v>
          </cell>
          <cell r="D50">
            <v>669.83861419051</v>
          </cell>
        </row>
        <row r="51">
          <cell r="B51" t="str">
            <v>Jun - Ago</v>
          </cell>
          <cell r="D51">
            <v>674.79080903933</v>
          </cell>
        </row>
        <row r="52">
          <cell r="B52" t="str">
            <v>Jul - Sep</v>
          </cell>
          <cell r="D52">
            <v>666.40632105329</v>
          </cell>
        </row>
        <row r="53">
          <cell r="B53" t="str">
            <v>Ago - Oct</v>
          </cell>
          <cell r="D53">
            <v>662.26199562665</v>
          </cell>
        </row>
        <row r="54">
          <cell r="B54" t="str">
            <v>Sep - Nov</v>
          </cell>
          <cell r="D54">
            <v>673.72442775701</v>
          </cell>
        </row>
        <row r="55">
          <cell r="B55" t="str">
            <v>Oct - Dic</v>
          </cell>
          <cell r="D55">
            <v>713.60443347108</v>
          </cell>
        </row>
        <row r="56">
          <cell r="B56" t="str">
            <v>Nov - Ene</v>
          </cell>
          <cell r="D56">
            <v>758.98805989542</v>
          </cell>
        </row>
        <row r="57">
          <cell r="A57">
            <v>2014</v>
          </cell>
          <cell r="B57" t="str">
            <v>Dic - Feb</v>
          </cell>
          <cell r="D57">
            <v>785.53660046206</v>
          </cell>
        </row>
        <row r="58">
          <cell r="B58" t="str">
            <v>Ene - Mar</v>
          </cell>
          <cell r="D58">
            <v>776.37343154324</v>
          </cell>
        </row>
        <row r="59">
          <cell r="B59" t="str">
            <v>Feb - Abr</v>
          </cell>
          <cell r="D59">
            <v>768.30330725237</v>
          </cell>
        </row>
        <row r="60">
          <cell r="B60" t="str">
            <v>Mar - May</v>
          </cell>
          <cell r="D60">
            <v>740.60912818689</v>
          </cell>
        </row>
        <row r="61">
          <cell r="B61" t="str">
            <v>Abr - Jun</v>
          </cell>
          <cell r="D61">
            <v>704.36690325771</v>
          </cell>
        </row>
        <row r="62">
          <cell r="B62" t="str">
            <v>May -Jul</v>
          </cell>
          <cell r="D62">
            <v>675.93827661742</v>
          </cell>
        </row>
        <row r="63">
          <cell r="B63" t="str">
            <v>Jun - Ago</v>
          </cell>
          <cell r="D63">
            <v>676.05824322083</v>
          </cell>
        </row>
        <row r="64">
          <cell r="B64" t="str">
            <v>Jul - Sep</v>
          </cell>
          <cell r="D64">
            <v>672.59992219051</v>
          </cell>
        </row>
        <row r="65">
          <cell r="B65" t="str">
            <v>Ago - Oct</v>
          </cell>
          <cell r="D65">
            <v>682.07420008693</v>
          </cell>
        </row>
        <row r="66">
          <cell r="B66" t="str">
            <v>Sep - Nov</v>
          </cell>
          <cell r="D66">
            <v>703.59873320938</v>
          </cell>
        </row>
        <row r="67">
          <cell r="B67" t="str">
            <v>Oct - Dic</v>
          </cell>
          <cell r="D67">
            <v>755.90462176963</v>
          </cell>
        </row>
        <row r="68">
          <cell r="B68" t="str">
            <v>Nov - Ene</v>
          </cell>
          <cell r="D68">
            <v>791.9015073409</v>
          </cell>
        </row>
        <row r="69">
          <cell r="A69">
            <v>2015</v>
          </cell>
          <cell r="B69" t="str">
            <v>Dic - Feb</v>
          </cell>
          <cell r="D69">
            <v>817.02679875619</v>
          </cell>
        </row>
        <row r="70">
          <cell r="B70" t="str">
            <v>Ene - Mar</v>
          </cell>
          <cell r="D70">
            <v>809.64604443493</v>
          </cell>
        </row>
        <row r="71">
          <cell r="B71" t="str">
            <v>Feb - Abr</v>
          </cell>
          <cell r="D71">
            <v>785.30062886245</v>
          </cell>
        </row>
        <row r="72">
          <cell r="B72" t="str">
            <v>Mar - May</v>
          </cell>
          <cell r="D72">
            <v>731.28241008388</v>
          </cell>
        </row>
        <row r="73">
          <cell r="B73" t="str">
            <v>Abr - Jun</v>
          </cell>
          <cell r="D73">
            <v>691.97832788541</v>
          </cell>
        </row>
        <row r="74">
          <cell r="B74" t="str">
            <v>May -Jul</v>
          </cell>
          <cell r="D74">
            <v>672.5261048184</v>
          </cell>
        </row>
        <row r="75">
          <cell r="B75" t="str">
            <v>Jun - Ago</v>
          </cell>
          <cell r="D75">
            <v>682.16410256863</v>
          </cell>
        </row>
        <row r="76">
          <cell r="B76" t="str">
            <v>Jul - Sep</v>
          </cell>
          <cell r="D76">
            <v>689.03396616783</v>
          </cell>
        </row>
        <row r="77">
          <cell r="B77" t="str">
            <v>Ago - Oct</v>
          </cell>
          <cell r="D77">
            <v>700.71897259939</v>
          </cell>
        </row>
        <row r="78">
          <cell r="B78" t="str">
            <v>Sep - Nov</v>
          </cell>
          <cell r="D78">
            <v>707.43884847424</v>
          </cell>
        </row>
        <row r="79">
          <cell r="B79" t="str">
            <v>Oct - Dic</v>
          </cell>
          <cell r="D79">
            <v>757.52170018743</v>
          </cell>
        </row>
        <row r="80">
          <cell r="B80" t="str">
            <v>Nov - Ene</v>
          </cell>
          <cell r="D80">
            <v>794.66941530526</v>
          </cell>
        </row>
        <row r="81">
          <cell r="B81" t="str">
            <v>Dic - Feb</v>
          </cell>
          <cell r="D81">
            <v>827.60473919777</v>
          </cell>
        </row>
        <row r="82">
          <cell r="A82">
            <v>2016</v>
          </cell>
          <cell r="B82" t="str">
            <v>Ene - Mar</v>
          </cell>
          <cell r="D82">
            <v>821.36727162574</v>
          </cell>
        </row>
        <row r="83">
          <cell r="B83" t="str">
            <v>Feb - Abr</v>
          </cell>
          <cell r="D83">
            <v>804.58224882288</v>
          </cell>
        </row>
        <row r="84">
          <cell r="B84" t="str">
            <v>Mar - May</v>
          </cell>
          <cell r="D84">
            <v>763.82613046814</v>
          </cell>
        </row>
        <row r="85">
          <cell r="B85" t="str">
            <v>Abr - Jun</v>
          </cell>
          <cell r="D85">
            <v>731.55773035534</v>
          </cell>
        </row>
        <row r="86">
          <cell r="B86" t="str">
            <v>May -Jul</v>
          </cell>
          <cell r="D86">
            <v>698.03986228675</v>
          </cell>
        </row>
        <row r="87">
          <cell r="B87" t="str">
            <v>Jun - Ago</v>
          </cell>
          <cell r="D87">
            <v>692.98942722635</v>
          </cell>
        </row>
        <row r="88">
          <cell r="B88" t="str">
            <v>Jul - Sep</v>
          </cell>
          <cell r="D88">
            <v>694.77606703683</v>
          </cell>
        </row>
        <row r="89">
          <cell r="B89" t="str">
            <v>Ago - Oct</v>
          </cell>
          <cell r="D89">
            <v>711.75737984478</v>
          </cell>
        </row>
        <row r="90">
          <cell r="B90" t="str">
            <v>Sep - Nov</v>
          </cell>
          <cell r="D90">
            <v>744.7391153752</v>
          </cell>
        </row>
        <row r="91">
          <cell r="B91" t="str">
            <v>Oct - Dic</v>
          </cell>
          <cell r="D91">
            <v>785.02970065864</v>
          </cell>
        </row>
        <row r="92">
          <cell r="B92" t="str">
            <v>Nov - Ene</v>
          </cell>
          <cell r="D92">
            <v>818.05058264406</v>
          </cell>
        </row>
        <row r="96">
          <cell r="D96" t="str">
            <v>Tasa cesantía economía</v>
          </cell>
          <cell r="E96" t="str">
            <v>Tasa de cesantía Agricultura, ganadería, silvicultura y pesca</v>
          </cell>
        </row>
        <row r="171">
          <cell r="A171">
            <v>2016</v>
          </cell>
          <cell r="B171" t="str">
            <v>Ene - Mar</v>
          </cell>
          <cell r="D171">
            <v>0.05643415230468557</v>
          </cell>
          <cell r="E171">
            <v>0.032926234354896576</v>
          </cell>
        </row>
        <row r="172">
          <cell r="B172" t="str">
            <v>Feb - Abr</v>
          </cell>
          <cell r="D172">
            <v>0.05798545104223373</v>
          </cell>
          <cell r="E172">
            <v>0.03712944030934025</v>
          </cell>
        </row>
        <row r="173">
          <cell r="B173" t="str">
            <v>Mar - May</v>
          </cell>
          <cell r="D173">
            <v>0.06250269270274764</v>
          </cell>
          <cell r="E173">
            <v>0.04381949991883792</v>
          </cell>
        </row>
        <row r="174">
          <cell r="B174" t="str">
            <v>Abr - Jun</v>
          </cell>
          <cell r="D174">
            <v>0.06313438992131692</v>
          </cell>
          <cell r="E174">
            <v>0.05503652786291578</v>
          </cell>
        </row>
        <row r="175">
          <cell r="B175" t="str">
            <v>May -Jul</v>
          </cell>
          <cell r="D175">
            <v>0.06600045685134447</v>
          </cell>
          <cell r="E175">
            <v>0.06184995967784307</v>
          </cell>
        </row>
        <row r="176">
          <cell r="B176" t="str">
            <v>Jun - Ago</v>
          </cell>
          <cell r="D176">
            <v>0.06381688623703045</v>
          </cell>
          <cell r="E176">
            <v>0.0571937847361172</v>
          </cell>
        </row>
        <row r="177">
          <cell r="B177" t="str">
            <v>Jul - Sep</v>
          </cell>
          <cell r="D177">
            <v>0.06283233371664498</v>
          </cell>
          <cell r="E177">
            <v>0.05302615901043446</v>
          </cell>
        </row>
        <row r="178">
          <cell r="B178" t="str">
            <v>Ago - Oct</v>
          </cell>
          <cell r="D178">
            <v>0.06002594636380808</v>
          </cell>
          <cell r="E178">
            <v>0.04871470530165478</v>
          </cell>
        </row>
        <row r="179">
          <cell r="B179" t="str">
            <v>Sep - Nov</v>
          </cell>
          <cell r="D179">
            <v>0.057400484935410924</v>
          </cell>
          <cell r="E179">
            <v>0.046699768428997535</v>
          </cell>
        </row>
        <row r="180">
          <cell r="B180" t="str">
            <v>Oct - Dic</v>
          </cell>
          <cell r="D180">
            <v>0.05477443852496749</v>
          </cell>
          <cell r="E180">
            <v>0.044300695770201064</v>
          </cell>
        </row>
        <row r="181">
          <cell r="B181" t="str">
            <v>Nov - Ene</v>
          </cell>
          <cell r="D181">
            <v>0.05457061910402312</v>
          </cell>
          <cell r="E181">
            <v>0.03337288538760213</v>
          </cell>
        </row>
      </sheetData>
      <sheetData sheetId="2">
        <row r="8">
          <cell r="U8">
            <v>0.09089001886887454</v>
          </cell>
          <cell r="V8">
            <v>0.11322129481273002</v>
          </cell>
          <cell r="X8" t="str">
            <v>Atacama</v>
          </cell>
        </row>
        <row r="9">
          <cell r="U9">
            <v>0.0308065422967869</v>
          </cell>
          <cell r="V9">
            <v>0.0554439677409215</v>
          </cell>
          <cell r="X9" t="str">
            <v>Coquimbo</v>
          </cell>
        </row>
        <row r="10">
          <cell r="U10">
            <v>0.03177179827931</v>
          </cell>
          <cell r="V10">
            <v>0.06815210524257448</v>
          </cell>
          <cell r="X10" t="str">
            <v>Valparaíso</v>
          </cell>
        </row>
        <row r="11">
          <cell r="U11">
            <v>0.021659961336661374</v>
          </cell>
          <cell r="V11">
            <v>0.0632437793970191</v>
          </cell>
          <cell r="X11" t="str">
            <v>Metropolitana</v>
          </cell>
        </row>
        <row r="12">
          <cell r="U12">
            <v>0.020118568446863206</v>
          </cell>
          <cell r="V12">
            <v>0.07174440050738676</v>
          </cell>
          <cell r="X12" t="str">
            <v>O'Higgins</v>
          </cell>
        </row>
        <row r="13">
          <cell r="U13">
            <v>0.01919567204442036</v>
          </cell>
          <cell r="V13">
            <v>0.04032891378972308</v>
          </cell>
          <cell r="X13" t="str">
            <v>Maule</v>
          </cell>
        </row>
        <row r="14">
          <cell r="U14">
            <v>0.04880566996081704</v>
          </cell>
          <cell r="V14">
            <v>0.02181652000049641</v>
          </cell>
          <cell r="X14" t="str">
            <v>Bío Bío</v>
          </cell>
        </row>
        <row r="15">
          <cell r="U15">
            <v>0.041455500677559695</v>
          </cell>
          <cell r="V15">
            <v>0.049708576623047424</v>
          </cell>
          <cell r="X15" t="str">
            <v>La Araucanía</v>
          </cell>
        </row>
        <row r="16">
          <cell r="U16">
            <v>0.018618808690520492</v>
          </cell>
          <cell r="V16">
            <v>0.006845870462210504</v>
          </cell>
          <cell r="X16" t="str">
            <v>Los Ríos  </v>
          </cell>
        </row>
        <row r="17">
          <cell r="U17">
            <v>0.013194888199217152</v>
          </cell>
          <cell r="V17">
            <v>0.03621206181580174</v>
          </cell>
          <cell r="X17"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80" zoomScaleNormal="80" zoomScaleSheetLayoutView="90" zoomScalePageLayoutView="0" workbookViewId="0" topLeftCell="A1">
      <selection activeCell="N18" sqref="N18"/>
    </sheetView>
  </sheetViews>
  <sheetFormatPr defaultColWidth="11.421875" defaultRowHeight="15"/>
  <cols>
    <col min="1" max="5" width="11.421875" style="9" customWidth="1"/>
    <col min="6" max="16384" width="11.421875" style="9" customWidth="1"/>
  </cols>
  <sheetData>
    <row r="13" spans="2:10" ht="24.75">
      <c r="B13" s="19"/>
      <c r="C13" s="19"/>
      <c r="F13" s="19"/>
      <c r="G13" s="19"/>
      <c r="H13" s="21"/>
      <c r="I13" s="21"/>
      <c r="J13" s="21"/>
    </row>
    <row r="14" spans="6:7" ht="15">
      <c r="F14" s="22"/>
      <c r="G14" s="22"/>
    </row>
    <row r="15" spans="2:10" ht="23.25">
      <c r="B15" s="23"/>
      <c r="C15" s="23"/>
      <c r="D15" s="23"/>
      <c r="E15" s="20"/>
      <c r="F15" s="23"/>
      <c r="H15" s="24"/>
      <c r="I15" s="24"/>
      <c r="J15" s="24"/>
    </row>
    <row r="16" ht="23.25">
      <c r="E16" s="20"/>
    </row>
    <row r="22" spans="5:7" ht="27">
      <c r="E22" s="122" t="s">
        <v>58</v>
      </c>
      <c r="G22" s="9" t="s">
        <v>57</v>
      </c>
    </row>
    <row r="24" ht="23.25">
      <c r="E24" s="123"/>
    </row>
    <row r="43" ht="15.75">
      <c r="E43" s="33" t="s">
        <v>69</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L44"/>
  <sheetViews>
    <sheetView showGridLines="0" zoomScale="80" zoomScaleNormal="80" zoomScaleSheetLayoutView="90" zoomScalePageLayoutView="0" workbookViewId="0" topLeftCell="A1">
      <selection activeCell="J42" sqref="J42"/>
    </sheetView>
  </sheetViews>
  <sheetFormatPr defaultColWidth="11.421875" defaultRowHeight="15"/>
  <cols>
    <col min="1" max="1" width="2.00390625" style="0" customWidth="1"/>
    <col min="2" max="2" width="19.8515625" style="0" customWidth="1"/>
    <col min="4" max="4" width="12.28125" style="0" bestFit="1" customWidth="1"/>
    <col min="5" max="5" width="12.00390625" style="0" customWidth="1"/>
    <col min="6" max="6" width="14.8515625" style="0" customWidth="1"/>
    <col min="9" max="9" width="12.28125" style="0" customWidth="1"/>
    <col min="10" max="10" width="14.28125" style="0" customWidth="1"/>
    <col min="11" max="11" width="2.421875" style="0" customWidth="1"/>
  </cols>
  <sheetData>
    <row r="2" spans="2:10" ht="15">
      <c r="B2" s="157" t="s">
        <v>73</v>
      </c>
      <c r="C2" s="157"/>
      <c r="D2" s="157"/>
      <c r="E2" s="157"/>
      <c r="F2" s="157"/>
      <c r="G2" s="157"/>
      <c r="H2" s="157"/>
      <c r="I2" s="157"/>
      <c r="J2" s="157"/>
    </row>
    <row r="3" spans="2:10" ht="15">
      <c r="B3" s="158" t="s">
        <v>8</v>
      </c>
      <c r="C3" s="160" t="s">
        <v>59</v>
      </c>
      <c r="D3" s="161"/>
      <c r="E3" s="161"/>
      <c r="F3" s="162"/>
      <c r="G3" s="160" t="s">
        <v>60</v>
      </c>
      <c r="H3" s="161"/>
      <c r="I3" s="161"/>
      <c r="J3" s="161"/>
    </row>
    <row r="4" spans="2:10" s="13" customFormat="1" ht="36">
      <c r="B4" s="159"/>
      <c r="C4" s="85" t="s">
        <v>31</v>
      </c>
      <c r="D4" s="58" t="s">
        <v>32</v>
      </c>
      <c r="E4" s="58" t="s">
        <v>33</v>
      </c>
      <c r="F4" s="86" t="s">
        <v>34</v>
      </c>
      <c r="G4" s="58" t="s">
        <v>31</v>
      </c>
      <c r="H4" s="58" t="s">
        <v>32</v>
      </c>
      <c r="I4" s="58" t="s">
        <v>33</v>
      </c>
      <c r="J4" s="58" t="s">
        <v>34</v>
      </c>
    </row>
    <row r="5" spans="2:10" ht="15">
      <c r="B5" s="67" t="s">
        <v>35</v>
      </c>
      <c r="C5" s="87">
        <v>788.1863425899999</v>
      </c>
      <c r="D5" s="88">
        <v>3800.14422919</v>
      </c>
      <c r="E5" s="88">
        <v>3540.792533879998</v>
      </c>
      <c r="F5" s="89">
        <v>1287.69920337</v>
      </c>
      <c r="G5" s="104">
        <v>-0.39952379079344985</v>
      </c>
      <c r="H5" s="101">
        <v>0.06306087231135685</v>
      </c>
      <c r="I5" s="102">
        <v>0.10409341898900727</v>
      </c>
      <c r="J5" s="102">
        <v>-0.09771243319022503</v>
      </c>
    </row>
    <row r="6" spans="2:10" ht="15">
      <c r="B6" s="67" t="s">
        <v>11</v>
      </c>
      <c r="C6" s="87">
        <v>761.1997257999999</v>
      </c>
      <c r="D6" s="88">
        <v>10177.026624069997</v>
      </c>
      <c r="E6" s="88">
        <v>2070.80181835</v>
      </c>
      <c r="F6" s="89">
        <v>268.605257</v>
      </c>
      <c r="G6" s="102">
        <v>-0.4604646774248931</v>
      </c>
      <c r="H6" s="102">
        <v>0.15191002817856814</v>
      </c>
      <c r="I6" s="102">
        <v>-0.2788126926667144</v>
      </c>
      <c r="J6" s="105">
        <v>-0.5323477457876838</v>
      </c>
    </row>
    <row r="7" spans="2:10" ht="15">
      <c r="B7" s="67" t="s">
        <v>12</v>
      </c>
      <c r="C7" s="87">
        <v>1277.7988192500002</v>
      </c>
      <c r="D7" s="88">
        <v>1595.17148961</v>
      </c>
      <c r="E7" s="88">
        <v>952.5766430499999</v>
      </c>
      <c r="F7" s="89">
        <v>0</v>
      </c>
      <c r="G7" s="102">
        <v>0.26802945184149135</v>
      </c>
      <c r="H7" s="102">
        <v>-0.17264891416413125</v>
      </c>
      <c r="I7" s="102">
        <v>0.6693594475663345</v>
      </c>
      <c r="J7" s="102" t="s">
        <v>38</v>
      </c>
    </row>
    <row r="8" spans="2:10" ht="15">
      <c r="B8" s="67" t="s">
        <v>13</v>
      </c>
      <c r="C8" s="87">
        <v>416.33138118</v>
      </c>
      <c r="D8" s="88">
        <v>1447.8782989699998</v>
      </c>
      <c r="E8" s="88">
        <v>4735.746104610001</v>
      </c>
      <c r="F8" s="89">
        <v>281.13892439999995</v>
      </c>
      <c r="G8" s="102">
        <v>0.8035963806527139</v>
      </c>
      <c r="H8" s="102">
        <v>-0.4772526808144287</v>
      </c>
      <c r="I8" s="102">
        <v>-0.24503260258471585</v>
      </c>
      <c r="J8" s="102">
        <v>1.6793796676574801</v>
      </c>
    </row>
    <row r="9" spans="2:10" ht="15">
      <c r="B9" s="67" t="s">
        <v>14</v>
      </c>
      <c r="C9" s="87">
        <v>2933.5540077799988</v>
      </c>
      <c r="D9" s="88">
        <v>13583.101062120004</v>
      </c>
      <c r="E9" s="88">
        <v>28655.553893759945</v>
      </c>
      <c r="F9" s="89">
        <v>3544.0465050700004</v>
      </c>
      <c r="G9" s="102">
        <v>1.493626081224064</v>
      </c>
      <c r="H9" s="102">
        <v>0.0690479334687456</v>
      </c>
      <c r="I9" s="102">
        <v>0.06691397280344387</v>
      </c>
      <c r="J9" s="102">
        <v>0.05428030280056131</v>
      </c>
    </row>
    <row r="10" spans="2:10" ht="15">
      <c r="B10" s="67" t="s">
        <v>15</v>
      </c>
      <c r="C10" s="87">
        <v>3868.930655229999</v>
      </c>
      <c r="D10" s="88">
        <v>7343.514435569998</v>
      </c>
      <c r="E10" s="88">
        <v>55431.49901624005</v>
      </c>
      <c r="F10" s="89">
        <v>1139.90850968</v>
      </c>
      <c r="G10" s="102">
        <v>-0.31362440439979855</v>
      </c>
      <c r="H10" s="102">
        <v>-0.23335590136280118</v>
      </c>
      <c r="I10" s="102">
        <v>0.1062061610823543</v>
      </c>
      <c r="J10" s="102">
        <v>0.1257618265378359</v>
      </c>
    </row>
    <row r="11" spans="2:12" ht="15">
      <c r="B11" s="67" t="s">
        <v>16</v>
      </c>
      <c r="C11" s="87">
        <v>2035.31075203</v>
      </c>
      <c r="D11" s="88">
        <v>7801.689916099999</v>
      </c>
      <c r="E11" s="88">
        <v>72147.57941394</v>
      </c>
      <c r="F11" s="89">
        <v>1136.43964873</v>
      </c>
      <c r="G11" s="102">
        <v>-0.46727881826451567</v>
      </c>
      <c r="H11" s="102">
        <v>0.27540930458671936</v>
      </c>
      <c r="I11" s="102">
        <v>0.1335449200329387</v>
      </c>
      <c r="J11" s="102">
        <v>2.750170107229436</v>
      </c>
      <c r="L11" t="s">
        <v>57</v>
      </c>
    </row>
    <row r="12" spans="2:10" ht="15">
      <c r="B12" s="67" t="s">
        <v>17</v>
      </c>
      <c r="C12" s="87">
        <v>1179.5658942800003</v>
      </c>
      <c r="D12" s="88">
        <v>9168.870093310004</v>
      </c>
      <c r="E12" s="88">
        <v>93547.30864637996</v>
      </c>
      <c r="F12" s="89">
        <v>494.2528718699999</v>
      </c>
      <c r="G12" s="102">
        <v>-0.7086928527064466</v>
      </c>
      <c r="H12" s="102">
        <v>0.08847024465731008</v>
      </c>
      <c r="I12" s="102">
        <v>0.030328208120881533</v>
      </c>
      <c r="J12" s="102">
        <v>-0.4658435825662842</v>
      </c>
    </row>
    <row r="13" spans="2:10" ht="15">
      <c r="B13" s="67" t="s">
        <v>18</v>
      </c>
      <c r="C13" s="87">
        <v>3954.290832949999</v>
      </c>
      <c r="D13" s="88">
        <v>25164.051433529967</v>
      </c>
      <c r="E13" s="88">
        <v>104405.61543065005</v>
      </c>
      <c r="F13" s="89">
        <v>3822.5874096299995</v>
      </c>
      <c r="G13" s="102">
        <v>-0.21671486657154657</v>
      </c>
      <c r="H13" s="102">
        <v>0.0831459737471638</v>
      </c>
      <c r="I13" s="102">
        <v>0.07671731155023533</v>
      </c>
      <c r="J13" s="102">
        <v>0.05149514449361212</v>
      </c>
    </row>
    <row r="14" spans="2:10" ht="15">
      <c r="B14" s="67" t="s">
        <v>40</v>
      </c>
      <c r="C14" s="87">
        <v>4633.99012017</v>
      </c>
      <c r="D14" s="88">
        <v>21474.38674855999</v>
      </c>
      <c r="E14" s="88">
        <v>70312.71012071002</v>
      </c>
      <c r="F14" s="89">
        <v>1629.9575804</v>
      </c>
      <c r="G14" s="102">
        <v>-0.32060183479370635</v>
      </c>
      <c r="H14" s="102">
        <v>0.10317920053928055</v>
      </c>
      <c r="I14" s="102">
        <v>-0.011368292369675083</v>
      </c>
      <c r="J14" s="102">
        <v>-0.20241370121307972</v>
      </c>
    </row>
    <row r="15" spans="2:10" ht="15">
      <c r="B15" s="67" t="s">
        <v>19</v>
      </c>
      <c r="C15" s="87">
        <v>2416.71988158</v>
      </c>
      <c r="D15" s="88">
        <v>52233.596227989954</v>
      </c>
      <c r="E15" s="88">
        <v>33126.22611607</v>
      </c>
      <c r="F15" s="89">
        <v>5344.63856522</v>
      </c>
      <c r="G15" s="102">
        <v>1.395294563918378</v>
      </c>
      <c r="H15" s="102">
        <v>0.042206318926838154</v>
      </c>
      <c r="I15" s="102">
        <v>0.008442572314845225</v>
      </c>
      <c r="J15" s="102">
        <v>0.8261526907884937</v>
      </c>
    </row>
    <row r="16" spans="2:10" ht="15">
      <c r="B16" s="67" t="s">
        <v>20</v>
      </c>
      <c r="C16" s="87">
        <v>1283.76889441</v>
      </c>
      <c r="D16" s="88">
        <v>10643.746528350008</v>
      </c>
      <c r="E16" s="88">
        <v>15014.588164120005</v>
      </c>
      <c r="F16" s="89">
        <v>1721.5178985499997</v>
      </c>
      <c r="G16" s="102">
        <v>1.5783551933087756</v>
      </c>
      <c r="H16" s="102">
        <v>-0.1794163700293192</v>
      </c>
      <c r="I16" s="102">
        <v>-0.07392332843823268</v>
      </c>
      <c r="J16" s="102">
        <v>1.0500570839110888</v>
      </c>
    </row>
    <row r="17" spans="2:10" ht="15">
      <c r="B17" s="67" t="s">
        <v>21</v>
      </c>
      <c r="C17" s="87">
        <v>2873.8425527800005</v>
      </c>
      <c r="D17" s="88">
        <v>39429.52697852001</v>
      </c>
      <c r="E17" s="88">
        <v>31068.522367420013</v>
      </c>
      <c r="F17" s="89">
        <v>2297.95637548</v>
      </c>
      <c r="G17" s="102">
        <v>-0.3080291453906408</v>
      </c>
      <c r="H17" s="102">
        <v>0.04502484098906319</v>
      </c>
      <c r="I17" s="118">
        <v>0.006129810985471289</v>
      </c>
      <c r="J17" s="102">
        <v>2.43015902751434</v>
      </c>
    </row>
    <row r="18" spans="2:10" ht="15">
      <c r="B18" s="67" t="s">
        <v>22</v>
      </c>
      <c r="C18" s="87">
        <v>738.61173555</v>
      </c>
      <c r="D18" s="88">
        <v>2005.2297672799991</v>
      </c>
      <c r="E18" s="88">
        <v>2767.4445375000005</v>
      </c>
      <c r="F18" s="89">
        <v>77.7841752</v>
      </c>
      <c r="G18" s="102">
        <v>3.504034338491732</v>
      </c>
      <c r="H18" s="102">
        <v>-0.006943350160401429</v>
      </c>
      <c r="I18" s="102">
        <v>-0.351978940885441</v>
      </c>
      <c r="J18" s="102">
        <v>-0.6289328260951838</v>
      </c>
    </row>
    <row r="19" spans="2:10" ht="15">
      <c r="B19" s="67" t="s">
        <v>23</v>
      </c>
      <c r="C19" s="87">
        <v>1144.33846068</v>
      </c>
      <c r="D19" s="88">
        <v>1383.75883241</v>
      </c>
      <c r="E19" s="88">
        <v>6648.070205520003</v>
      </c>
      <c r="F19" s="89">
        <v>0</v>
      </c>
      <c r="G19" s="102">
        <v>0.16717824325122613</v>
      </c>
      <c r="H19" s="102">
        <v>-0.04270001716545968</v>
      </c>
      <c r="I19" s="102">
        <v>0.43806190872197065</v>
      </c>
      <c r="J19" s="102" t="s">
        <v>38</v>
      </c>
    </row>
    <row r="20" spans="2:10" ht="15">
      <c r="B20" s="68" t="s">
        <v>24</v>
      </c>
      <c r="C20" s="92">
        <v>30306.44005625998</v>
      </c>
      <c r="D20" s="93">
        <v>207251.69266558107</v>
      </c>
      <c r="E20" s="93">
        <v>524425.0350121973</v>
      </c>
      <c r="F20" s="94">
        <v>23046.532924600004</v>
      </c>
      <c r="G20" s="103">
        <v>-0.1878962260338779</v>
      </c>
      <c r="H20" s="103">
        <v>0.031536120009117624</v>
      </c>
      <c r="I20" s="103">
        <v>0.046226674902874514</v>
      </c>
      <c r="J20" s="103">
        <v>0.27795386801534244</v>
      </c>
    </row>
    <row r="21" spans="2:10" ht="15">
      <c r="B21" s="163" t="s">
        <v>50</v>
      </c>
      <c r="C21" s="163"/>
      <c r="D21" s="163"/>
      <c r="E21" s="163"/>
      <c r="F21" s="163"/>
      <c r="G21" s="163"/>
      <c r="H21" s="163"/>
      <c r="I21" s="163"/>
      <c r="J21" s="163"/>
    </row>
    <row r="22" spans="2:10" ht="15">
      <c r="B22" s="152" t="s">
        <v>25</v>
      </c>
      <c r="C22" s="152"/>
      <c r="D22" s="152"/>
      <c r="E22" s="152"/>
      <c r="F22" s="152"/>
      <c r="G22" s="152"/>
      <c r="H22" s="152"/>
      <c r="I22" s="152"/>
      <c r="J22" s="152"/>
    </row>
    <row r="24" spans="2:10" ht="15">
      <c r="B24" s="126" t="s">
        <v>74</v>
      </c>
      <c r="C24" s="126"/>
      <c r="D24" s="126"/>
      <c r="E24" s="126"/>
      <c r="F24" s="126"/>
      <c r="G24" s="126"/>
      <c r="H24" s="126"/>
      <c r="I24" s="126"/>
      <c r="J24" s="126"/>
    </row>
    <row r="25" spans="2:10" ht="15">
      <c r="B25" s="164" t="s">
        <v>8</v>
      </c>
      <c r="C25" s="165" t="s">
        <v>59</v>
      </c>
      <c r="D25" s="166"/>
      <c r="E25" s="166"/>
      <c r="F25" s="167"/>
      <c r="G25" s="166" t="s">
        <v>60</v>
      </c>
      <c r="H25" s="166"/>
      <c r="I25" s="166"/>
      <c r="J25" s="166"/>
    </row>
    <row r="26" spans="2:10" s="13" customFormat="1" ht="36">
      <c r="B26" s="159"/>
      <c r="C26" s="85" t="s">
        <v>31</v>
      </c>
      <c r="D26" s="58" t="s">
        <v>32</v>
      </c>
      <c r="E26" s="58" t="s">
        <v>33</v>
      </c>
      <c r="F26" s="86" t="s">
        <v>34</v>
      </c>
      <c r="G26" s="58" t="s">
        <v>31</v>
      </c>
      <c r="H26" s="58" t="s">
        <v>32</v>
      </c>
      <c r="I26" s="58" t="s">
        <v>33</v>
      </c>
      <c r="J26" s="58" t="s">
        <v>34</v>
      </c>
    </row>
    <row r="27" spans="2:10" ht="15">
      <c r="B27" s="67" t="s">
        <v>35</v>
      </c>
      <c r="C27" s="87">
        <v>825.4540965699997</v>
      </c>
      <c r="D27" s="88">
        <v>3954.163546480003</v>
      </c>
      <c r="E27" s="88">
        <v>3138.7559852900004</v>
      </c>
      <c r="F27" s="89">
        <v>1142.97682326</v>
      </c>
      <c r="G27" s="90">
        <v>0.14670471120445225</v>
      </c>
      <c r="H27" s="90">
        <v>-0.05923360297075696</v>
      </c>
      <c r="I27" s="91">
        <v>0.016209012852603212</v>
      </c>
      <c r="J27" s="91">
        <v>-0.41265003516007437</v>
      </c>
    </row>
    <row r="28" spans="2:10" ht="15">
      <c r="B28" s="67" t="s">
        <v>11</v>
      </c>
      <c r="C28" s="87">
        <v>620.9237814999999</v>
      </c>
      <c r="D28" s="88">
        <v>9068.224904900004</v>
      </c>
      <c r="E28" s="88">
        <v>1461.62936641</v>
      </c>
      <c r="F28" s="89">
        <v>291.44189143999995</v>
      </c>
      <c r="G28" s="91">
        <v>-0.5656684309353662</v>
      </c>
      <c r="H28" s="91">
        <v>0.040219871667346994</v>
      </c>
      <c r="I28" s="91">
        <v>-0.43150909009254973</v>
      </c>
      <c r="J28" s="102">
        <v>-0.5386517109485175</v>
      </c>
    </row>
    <row r="29" spans="2:10" ht="15">
      <c r="B29" s="67" t="s">
        <v>12</v>
      </c>
      <c r="C29" s="87">
        <v>902.62270674</v>
      </c>
      <c r="D29" s="88">
        <v>4971.153271020001</v>
      </c>
      <c r="E29" s="88">
        <v>520.32005714</v>
      </c>
      <c r="F29" s="89">
        <v>0</v>
      </c>
      <c r="G29" s="91">
        <v>0.08730635228395371</v>
      </c>
      <c r="H29" s="91">
        <v>1.798388573458013</v>
      </c>
      <c r="I29" s="91">
        <v>-0.1121907196824471</v>
      </c>
      <c r="J29" s="91" t="s">
        <v>38</v>
      </c>
    </row>
    <row r="30" spans="2:10" ht="15">
      <c r="B30" s="67" t="s">
        <v>13</v>
      </c>
      <c r="C30" s="87">
        <v>411.05982452</v>
      </c>
      <c r="D30" s="88">
        <v>1730.3069494400004</v>
      </c>
      <c r="E30" s="88">
        <v>4596.21090268</v>
      </c>
      <c r="F30" s="89">
        <v>134.16991267</v>
      </c>
      <c r="G30" s="91">
        <v>0.3076031618041688</v>
      </c>
      <c r="H30" s="91">
        <v>-0.3401631951083319</v>
      </c>
      <c r="I30" s="91">
        <v>-0.26706421879520087</v>
      </c>
      <c r="J30" s="91">
        <v>-0.47197372738819754</v>
      </c>
    </row>
    <row r="31" spans="2:10" ht="15">
      <c r="B31" s="67" t="s">
        <v>14</v>
      </c>
      <c r="C31" s="87">
        <v>3068.597655649999</v>
      </c>
      <c r="D31" s="88">
        <v>13005.034482700003</v>
      </c>
      <c r="E31" s="88">
        <v>30581.665519289927</v>
      </c>
      <c r="F31" s="89">
        <v>3016.2416967999998</v>
      </c>
      <c r="G31" s="91">
        <v>0.9406138285132336</v>
      </c>
      <c r="H31" s="91">
        <v>0.18278082314072105</v>
      </c>
      <c r="I31" s="91">
        <v>-0.01668107477380666</v>
      </c>
      <c r="J31" s="91">
        <v>-0.03934197568611125</v>
      </c>
    </row>
    <row r="32" spans="2:10" ht="15">
      <c r="B32" s="67" t="s">
        <v>15</v>
      </c>
      <c r="C32" s="87">
        <v>1931.8803820000003</v>
      </c>
      <c r="D32" s="88">
        <v>7377.173202719998</v>
      </c>
      <c r="E32" s="88">
        <v>59143.78763110006</v>
      </c>
      <c r="F32" s="89">
        <v>915.4987142</v>
      </c>
      <c r="G32" s="91">
        <v>-0.5032455829559903</v>
      </c>
      <c r="H32" s="91">
        <v>-0.32611523480716137</v>
      </c>
      <c r="I32" s="91">
        <v>0.09965605766987369</v>
      </c>
      <c r="J32" s="91">
        <v>-0.2243121326875666</v>
      </c>
    </row>
    <row r="33" spans="2:10" ht="15">
      <c r="B33" s="67" t="s">
        <v>16</v>
      </c>
      <c r="C33" s="87">
        <v>1767.91743244</v>
      </c>
      <c r="D33" s="88">
        <v>8083.5837707</v>
      </c>
      <c r="E33" s="88">
        <v>74182.31691789006</v>
      </c>
      <c r="F33" s="89">
        <v>994.4310826000001</v>
      </c>
      <c r="G33" s="91">
        <v>-0.4818725782349388</v>
      </c>
      <c r="H33" s="91">
        <v>0.4198706135689331</v>
      </c>
      <c r="I33" s="91">
        <v>0.15405280348215644</v>
      </c>
      <c r="J33" s="91">
        <v>1.5613925257931516</v>
      </c>
    </row>
    <row r="34" spans="2:10" ht="15">
      <c r="B34" s="67" t="s">
        <v>17</v>
      </c>
      <c r="C34" s="87">
        <v>748.3275791599999</v>
      </c>
      <c r="D34" s="88">
        <v>10022.870834299998</v>
      </c>
      <c r="E34" s="88">
        <v>96402.6950079098</v>
      </c>
      <c r="F34" s="89">
        <v>190.47089534</v>
      </c>
      <c r="G34" s="91">
        <v>-0.8040202574104077</v>
      </c>
      <c r="H34" s="91">
        <v>0.06243383584437022</v>
      </c>
      <c r="I34" s="91">
        <v>0.02340129884037346</v>
      </c>
      <c r="J34" s="91">
        <v>-0.7429485888004498</v>
      </c>
    </row>
    <row r="35" spans="2:10" ht="15">
      <c r="B35" s="67" t="s">
        <v>18</v>
      </c>
      <c r="C35" s="87">
        <v>5630.1424472</v>
      </c>
      <c r="D35" s="88">
        <v>25480.05288131004</v>
      </c>
      <c r="E35" s="88">
        <v>108917.51724473992</v>
      </c>
      <c r="F35" s="89">
        <v>5535.834739679999</v>
      </c>
      <c r="G35" s="91">
        <v>-0.08017204684747378</v>
      </c>
      <c r="H35" s="91">
        <v>0.14461812775066382</v>
      </c>
      <c r="I35" s="91">
        <v>-0.0071267331731022865</v>
      </c>
      <c r="J35" s="91">
        <v>0.16641275964424335</v>
      </c>
    </row>
    <row r="36" spans="2:10" ht="15">
      <c r="B36" s="67" t="s">
        <v>40</v>
      </c>
      <c r="C36" s="87">
        <v>3737.9646549000004</v>
      </c>
      <c r="D36" s="88">
        <v>21354.64485338001</v>
      </c>
      <c r="E36" s="88">
        <v>83679.16385308008</v>
      </c>
      <c r="F36" s="89">
        <v>2487.71718747</v>
      </c>
      <c r="G36" s="91">
        <v>-0.43061197752584346</v>
      </c>
      <c r="H36" s="91">
        <v>0.14355294481264708</v>
      </c>
      <c r="I36" s="91">
        <v>0.05957884319699746</v>
      </c>
      <c r="J36" s="91">
        <v>-0.03868653549240174</v>
      </c>
    </row>
    <row r="37" spans="2:10" ht="15">
      <c r="B37" s="67" t="s">
        <v>19</v>
      </c>
      <c r="C37" s="87">
        <v>2794.5468428899994</v>
      </c>
      <c r="D37" s="88">
        <v>48113.97325961996</v>
      </c>
      <c r="E37" s="88">
        <v>36490.18657072001</v>
      </c>
      <c r="F37" s="89">
        <v>4844.425051640001</v>
      </c>
      <c r="G37" s="91">
        <v>0.5385573050624378</v>
      </c>
      <c r="H37" s="91">
        <v>0.013602318541683452</v>
      </c>
      <c r="I37" s="91">
        <v>-0.04204057955194077</v>
      </c>
      <c r="J37" s="91">
        <v>0.6116049751774316</v>
      </c>
    </row>
    <row r="38" spans="2:10" ht="15">
      <c r="B38" s="67" t="s">
        <v>20</v>
      </c>
      <c r="C38" s="87">
        <v>903.52974135</v>
      </c>
      <c r="D38" s="88">
        <v>11125.228739119993</v>
      </c>
      <c r="E38" s="88">
        <v>18552.473396630005</v>
      </c>
      <c r="F38" s="89">
        <v>1584.9347484299997</v>
      </c>
      <c r="G38" s="91">
        <v>0.48161480903018883</v>
      </c>
      <c r="H38" s="91">
        <v>0.04509087515998139</v>
      </c>
      <c r="I38" s="91">
        <v>-0.04299226105884273</v>
      </c>
      <c r="J38" s="91">
        <v>0.4241402523873835</v>
      </c>
    </row>
    <row r="39" spans="2:10" ht="15">
      <c r="B39" s="67" t="s">
        <v>21</v>
      </c>
      <c r="C39" s="87">
        <v>3677.4714653899996</v>
      </c>
      <c r="D39" s="88">
        <v>37739.84787931995</v>
      </c>
      <c r="E39" s="88">
        <v>33421.90382717997</v>
      </c>
      <c r="F39" s="89">
        <v>2462.78880964</v>
      </c>
      <c r="G39" s="91">
        <v>0.0060795666454635565</v>
      </c>
      <c r="H39" s="91">
        <v>-0.015154571553569718</v>
      </c>
      <c r="I39" s="91">
        <v>0.03643911293639728</v>
      </c>
      <c r="J39" s="91">
        <v>3.3863586705443702</v>
      </c>
    </row>
    <row r="40" spans="2:10" ht="15">
      <c r="B40" s="67" t="s">
        <v>22</v>
      </c>
      <c r="C40" s="87">
        <v>582.39862824</v>
      </c>
      <c r="D40" s="88">
        <v>1988.4475350400003</v>
      </c>
      <c r="E40" s="88">
        <v>3250.29897085</v>
      </c>
      <c r="F40" s="89">
        <v>108.18436768000001</v>
      </c>
      <c r="G40" s="91">
        <v>3.353543907787245</v>
      </c>
      <c r="H40" s="91">
        <v>0.04684212823632917</v>
      </c>
      <c r="I40" s="91">
        <v>-0.2608464116321812</v>
      </c>
      <c r="J40" s="91">
        <v>-0.646395483076848</v>
      </c>
    </row>
    <row r="41" spans="2:10" ht="15">
      <c r="B41" s="67" t="s">
        <v>23</v>
      </c>
      <c r="C41" s="87">
        <v>1104.5846107700002</v>
      </c>
      <c r="D41" s="88">
        <v>1343.8279625</v>
      </c>
      <c r="E41" s="88">
        <v>5936.58555043</v>
      </c>
      <c r="F41" s="89">
        <v>0</v>
      </c>
      <c r="G41" s="91">
        <v>0.6159275127103957</v>
      </c>
      <c r="H41" s="91">
        <v>-0.024349094565002248</v>
      </c>
      <c r="I41" s="91">
        <v>0.24196653343822863</v>
      </c>
      <c r="J41" s="91" t="s">
        <v>38</v>
      </c>
    </row>
    <row r="42" spans="2:10" ht="15">
      <c r="B42" s="68" t="s">
        <v>24</v>
      </c>
      <c r="C42" s="92">
        <v>28707.421849319995</v>
      </c>
      <c r="D42" s="93">
        <v>205358.53407254964</v>
      </c>
      <c r="E42" s="93">
        <v>560275.5108013412</v>
      </c>
      <c r="F42" s="94">
        <v>23709.115920849996</v>
      </c>
      <c r="G42" s="95">
        <v>-0.1931412813415812</v>
      </c>
      <c r="H42" s="95">
        <v>0.05293321115319743</v>
      </c>
      <c r="I42" s="95">
        <v>0.030952446652644152</v>
      </c>
      <c r="J42" s="95">
        <v>0.15086195035354322</v>
      </c>
    </row>
    <row r="43" spans="2:10" ht="15">
      <c r="B43" s="151" t="s">
        <v>50</v>
      </c>
      <c r="C43" s="151"/>
      <c r="D43" s="151"/>
      <c r="E43" s="151"/>
      <c r="F43" s="151"/>
      <c r="G43" s="151"/>
      <c r="H43" s="151"/>
      <c r="I43" s="151"/>
      <c r="J43" s="151"/>
    </row>
    <row r="44" spans="2:10" ht="15">
      <c r="B44" s="152" t="s">
        <v>25</v>
      </c>
      <c r="C44" s="152"/>
      <c r="D44" s="152"/>
      <c r="E44" s="152"/>
      <c r="F44" s="152"/>
      <c r="G44" s="152"/>
      <c r="H44" s="152"/>
      <c r="I44" s="152"/>
      <c r="J44" s="152"/>
    </row>
  </sheetData>
  <sheetProtection/>
  <mergeCells count="12">
    <mergeCell ref="B43:J43"/>
    <mergeCell ref="B44:J44"/>
    <mergeCell ref="B22:J22"/>
    <mergeCell ref="B24:J24"/>
    <mergeCell ref="B2:J2"/>
    <mergeCell ref="B3:B4"/>
    <mergeCell ref="C3:F3"/>
    <mergeCell ref="G3:J3"/>
    <mergeCell ref="B21:J21"/>
    <mergeCell ref="B25:B26"/>
    <mergeCell ref="C25:F25"/>
    <mergeCell ref="G25:J25"/>
  </mergeCells>
  <conditionalFormatting sqref="G5:J6 G8:J16 G7:H7 G20:J20 H19:J19 G18:J18 G17:H17 J17">
    <cfRule type="cellIs" priority="29" dxfId="22" operator="lessThan">
      <formula>0</formula>
    </cfRule>
    <cfRule type="cellIs" priority="30" dxfId="23" operator="greaterThan">
      <formula>0</formula>
    </cfRule>
  </conditionalFormatting>
  <conditionalFormatting sqref="I7">
    <cfRule type="cellIs" priority="27" dxfId="22" operator="lessThan">
      <formula>0</formula>
    </cfRule>
    <cfRule type="cellIs" priority="28" dxfId="23" operator="greaterThan">
      <formula>0</formula>
    </cfRule>
  </conditionalFormatting>
  <conditionalFormatting sqref="J41">
    <cfRule type="cellIs" priority="9" dxfId="22" operator="lessThan">
      <formula>0</formula>
    </cfRule>
    <cfRule type="cellIs" priority="10" dxfId="23" operator="greaterThan">
      <formula>0</formula>
    </cfRule>
  </conditionalFormatting>
  <conditionalFormatting sqref="J29">
    <cfRule type="cellIs" priority="17" dxfId="22" operator="lessThan">
      <formula>0</formula>
    </cfRule>
    <cfRule type="cellIs" priority="18" dxfId="23" operator="greaterThan">
      <formula>0</formula>
    </cfRule>
  </conditionalFormatting>
  <conditionalFormatting sqref="G19">
    <cfRule type="cellIs" priority="23" dxfId="22" operator="lessThan">
      <formula>0</formula>
    </cfRule>
    <cfRule type="cellIs" priority="24" dxfId="23" operator="greaterThan">
      <formula>0</formula>
    </cfRule>
  </conditionalFormatting>
  <conditionalFormatting sqref="G27:J27 G42:J42 G41:I41 G30:J40 G29 H28:J28 I29">
    <cfRule type="cellIs" priority="21" dxfId="22" operator="lessThan">
      <formula>0</formula>
    </cfRule>
    <cfRule type="cellIs" priority="22" dxfId="23" operator="greaterThan">
      <formula>0</formula>
    </cfRule>
  </conditionalFormatting>
  <conditionalFormatting sqref="J7">
    <cfRule type="cellIs" priority="15" dxfId="22" operator="lessThan">
      <formula>0</formula>
    </cfRule>
    <cfRule type="cellIs" priority="16" dxfId="23" operator="greaterThan">
      <formula>0</formula>
    </cfRule>
  </conditionalFormatting>
  <conditionalFormatting sqref="G28">
    <cfRule type="cellIs" priority="13" dxfId="22" operator="lessThan">
      <formula>0</formula>
    </cfRule>
    <cfRule type="cellIs" priority="14" dxfId="23" operator="greaterThan">
      <formula>0</formula>
    </cfRule>
  </conditionalFormatting>
  <conditionalFormatting sqref="H29">
    <cfRule type="cellIs" priority="11" dxfId="22" operator="lessThan">
      <formula>0</formula>
    </cfRule>
    <cfRule type="cellIs" priority="12" dxfId="23" operator="greaterThan">
      <formula>0</formula>
    </cfRule>
  </conditionalFormatting>
  <printOptions/>
  <pageMargins left="0.7" right="0.7" top="0.75" bottom="0.75" header="0.3" footer="0.3"/>
  <pageSetup horizontalDpi="600" verticalDpi="600" orientation="portrait" scale="68" r:id="rId1"/>
</worksheet>
</file>

<file path=xl/worksheets/sheet11.xml><?xml version="1.0" encoding="utf-8"?>
<worksheet xmlns="http://schemas.openxmlformats.org/spreadsheetml/2006/main" xmlns:r="http://schemas.openxmlformats.org/officeDocument/2006/relationships">
  <dimension ref="B15:L31"/>
  <sheetViews>
    <sheetView showGridLines="0" zoomScale="90" zoomScaleNormal="90" zoomScaleSheetLayoutView="90" zoomScalePageLayoutView="0" workbookViewId="0" topLeftCell="A1">
      <selection activeCell="C15" sqref="C15:G15"/>
    </sheetView>
  </sheetViews>
  <sheetFormatPr defaultColWidth="11.421875" defaultRowHeight="15"/>
  <cols>
    <col min="2" max="2" width="12.8515625" style="0" customWidth="1"/>
    <col min="3" max="3" width="12.00390625" style="0" customWidth="1"/>
    <col min="4" max="4" width="14.421875" style="0" customWidth="1"/>
    <col min="5" max="5" width="10.57421875" style="0" customWidth="1"/>
    <col min="6" max="6" width="10.28125" style="0" customWidth="1"/>
    <col min="7" max="7" width="15.140625" style="0" customWidth="1"/>
    <col min="8" max="8" width="8.8515625" style="0" customWidth="1"/>
    <col min="9" max="9" width="7.00390625" style="0" customWidth="1"/>
  </cols>
  <sheetData>
    <row r="15" spans="3:7" ht="25.5" customHeight="1">
      <c r="C15" s="153" t="s">
        <v>67</v>
      </c>
      <c r="D15" s="153"/>
      <c r="E15" s="153"/>
      <c r="F15" s="153"/>
      <c r="G15" s="153"/>
    </row>
    <row r="16" spans="3:7" ht="15">
      <c r="C16" s="133" t="s">
        <v>71</v>
      </c>
      <c r="D16" s="133"/>
      <c r="E16" s="42"/>
      <c r="F16" s="133" t="s">
        <v>72</v>
      </c>
      <c r="G16" s="133"/>
    </row>
    <row r="17" spans="3:7" ht="15">
      <c r="C17" s="14" t="s">
        <v>36</v>
      </c>
      <c r="D17" s="14" t="s">
        <v>37</v>
      </c>
      <c r="E17" s="41"/>
      <c r="F17" s="14" t="s">
        <v>36</v>
      </c>
      <c r="G17" s="14" t="s">
        <v>37</v>
      </c>
    </row>
    <row r="18" spans="3:7" ht="15">
      <c r="C18" s="119">
        <v>0.4453906659674882</v>
      </c>
      <c r="D18" s="119">
        <v>0.5546093340325118</v>
      </c>
      <c r="E18" s="96"/>
      <c r="F18" s="119">
        <v>0.41614120170890356</v>
      </c>
      <c r="G18" s="119">
        <v>0.5838587982910937</v>
      </c>
    </row>
    <row r="19" spans="3:7" ht="15">
      <c r="C19" s="36" t="s">
        <v>50</v>
      </c>
      <c r="D19" s="9"/>
      <c r="E19" s="9"/>
      <c r="F19" s="9"/>
      <c r="G19" s="9"/>
    </row>
    <row r="20" spans="3:9" ht="15">
      <c r="C20" s="36" t="s">
        <v>86</v>
      </c>
      <c r="D20" s="9"/>
      <c r="E20" s="9"/>
      <c r="F20" s="9"/>
      <c r="G20" s="9"/>
      <c r="I20" t="s">
        <v>57</v>
      </c>
    </row>
    <row r="22" spans="2:9" ht="27" customHeight="1">
      <c r="B22" s="169" t="s">
        <v>68</v>
      </c>
      <c r="C22" s="169"/>
      <c r="D22" s="169"/>
      <c r="E22" s="169"/>
      <c r="F22" s="169"/>
      <c r="G22" s="169"/>
      <c r="H22" s="169"/>
      <c r="I22" s="169"/>
    </row>
    <row r="23" spans="2:9" ht="15">
      <c r="B23" s="133" t="s">
        <v>71</v>
      </c>
      <c r="C23" s="133"/>
      <c r="D23" s="133"/>
      <c r="E23" s="168"/>
      <c r="F23" s="133" t="s">
        <v>72</v>
      </c>
      <c r="G23" s="133"/>
      <c r="H23" s="133"/>
      <c r="I23" s="133"/>
    </row>
    <row r="24" spans="2:12" ht="15">
      <c r="B24" s="133" t="s">
        <v>36</v>
      </c>
      <c r="C24" s="133"/>
      <c r="D24" s="133" t="s">
        <v>61</v>
      </c>
      <c r="E24" s="168"/>
      <c r="F24" s="133" t="s">
        <v>36</v>
      </c>
      <c r="G24" s="133"/>
      <c r="H24" s="133" t="s">
        <v>61</v>
      </c>
      <c r="I24" s="133"/>
      <c r="L24" t="s">
        <v>57</v>
      </c>
    </row>
    <row r="25" spans="2:9" ht="15">
      <c r="B25" s="106" t="s">
        <v>62</v>
      </c>
      <c r="C25" s="106" t="s">
        <v>63</v>
      </c>
      <c r="D25" s="106" t="s">
        <v>62</v>
      </c>
      <c r="E25" s="111" t="s">
        <v>63</v>
      </c>
      <c r="F25" s="106" t="s">
        <v>62</v>
      </c>
      <c r="G25" s="106" t="s">
        <v>63</v>
      </c>
      <c r="H25" s="106" t="s">
        <v>62</v>
      </c>
      <c r="I25" s="106" t="s">
        <v>63</v>
      </c>
    </row>
    <row r="26" spans="2:9" ht="15">
      <c r="B26" s="120">
        <v>0.8674741767521159</v>
      </c>
      <c r="C26" s="120">
        <v>0.13252582324788426</v>
      </c>
      <c r="D26" s="120">
        <v>0.6551154556955786</v>
      </c>
      <c r="E26" s="121">
        <v>0.3448845443044233</v>
      </c>
      <c r="F26" s="120">
        <v>0.8664602686983112</v>
      </c>
      <c r="G26" s="120">
        <v>0.13353973130169047</v>
      </c>
      <c r="H26" s="120">
        <v>0.6191842921829676</v>
      </c>
      <c r="I26" s="120">
        <v>0.38081570781703417</v>
      </c>
    </row>
    <row r="27" spans="2:9" ht="15">
      <c r="B27" s="8" t="s">
        <v>50</v>
      </c>
      <c r="C27" s="9"/>
      <c r="D27" s="9"/>
      <c r="E27" s="9"/>
      <c r="F27" s="9"/>
      <c r="G27" s="9"/>
      <c r="H27" s="9"/>
      <c r="I27" s="9"/>
    </row>
    <row r="28" spans="2:9" ht="15">
      <c r="B28" s="8" t="s">
        <v>86</v>
      </c>
      <c r="C28" s="9"/>
      <c r="D28" s="9"/>
      <c r="E28" s="9"/>
      <c r="F28" s="9"/>
      <c r="G28" s="9"/>
      <c r="H28" s="9" t="s">
        <v>64</v>
      </c>
      <c r="I28" s="9"/>
    </row>
    <row r="31" ht="15">
      <c r="G31" t="s">
        <v>65</v>
      </c>
    </row>
  </sheetData>
  <sheetProtection/>
  <mergeCells count="10">
    <mergeCell ref="B24:C24"/>
    <mergeCell ref="D24:E24"/>
    <mergeCell ref="F24:G24"/>
    <mergeCell ref="H24:I24"/>
    <mergeCell ref="C15:G15"/>
    <mergeCell ref="C16:D16"/>
    <mergeCell ref="F16:G16"/>
    <mergeCell ref="B22:I22"/>
    <mergeCell ref="B23:E23"/>
    <mergeCell ref="F23:I23"/>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6"/>
  <sheetViews>
    <sheetView zoomScale="80" zoomScaleNormal="80" zoomScaleSheetLayoutView="90" zoomScalePageLayoutView="70" workbookViewId="0" topLeftCell="A1">
      <selection activeCell="M3" sqref="M3:M4"/>
    </sheetView>
  </sheetViews>
  <sheetFormatPr defaultColWidth="11.421875" defaultRowHeight="15"/>
  <cols>
    <col min="1" max="16384" width="11.421875" style="22" customWidth="1"/>
  </cols>
  <sheetData>
    <row r="1" spans="2:3" ht="14.25">
      <c r="B1" s="25"/>
      <c r="C1" s="25"/>
    </row>
    <row r="5" spans="5:6" ht="16.5">
      <c r="E5" s="47" t="s">
        <v>88</v>
      </c>
      <c r="F5" s="27"/>
    </row>
    <row r="6" spans="5:6" ht="16.5">
      <c r="E6" s="47" t="s">
        <v>82</v>
      </c>
      <c r="F6" s="27"/>
    </row>
    <row r="7" spans="5:6" ht="6" customHeight="1">
      <c r="E7" s="47"/>
      <c r="F7" s="27"/>
    </row>
    <row r="8" spans="5:6" ht="15">
      <c r="E8" s="32" t="s">
        <v>70</v>
      </c>
      <c r="F8" s="28"/>
    </row>
    <row r="9" spans="5:9" ht="15">
      <c r="E9" s="32"/>
      <c r="F9" s="27"/>
      <c r="I9" s="26"/>
    </row>
    <row r="10" ht="14.25">
      <c r="F10" s="27"/>
    </row>
    <row r="11" spans="5:6" ht="15.75">
      <c r="E11" s="45" t="str">
        <f>+Portada!E43</f>
        <v>Marzo 2017</v>
      </c>
      <c r="F11" s="27"/>
    </row>
    <row r="12" ht="14.25">
      <c r="F12" s="27"/>
    </row>
    <row r="13" ht="15">
      <c r="E13" s="26"/>
    </row>
    <row r="14" ht="15.75">
      <c r="E14" s="44" t="s">
        <v>66</v>
      </c>
    </row>
    <row r="17" spans="2:8" ht="14.25">
      <c r="B17" s="27"/>
      <c r="C17" s="27"/>
      <c r="E17" s="29" t="s">
        <v>43</v>
      </c>
      <c r="F17" s="27"/>
      <c r="G17" s="27"/>
      <c r="H17" s="27"/>
    </row>
    <row r="18" spans="3:7" ht="14.25">
      <c r="C18" s="27"/>
      <c r="E18" s="29" t="s">
        <v>44</v>
      </c>
      <c r="F18" s="27"/>
      <c r="G18" s="27"/>
    </row>
    <row r="19" spans="2:8" ht="14.25">
      <c r="B19" s="27"/>
      <c r="E19" s="30" t="s">
        <v>0</v>
      </c>
      <c r="H19" s="27"/>
    </row>
    <row r="20" spans="2:8" ht="14.25">
      <c r="B20" s="27"/>
      <c r="E20" s="30"/>
      <c r="H20" s="27"/>
    </row>
    <row r="21" spans="2:8" ht="14.25">
      <c r="B21" s="27"/>
      <c r="C21" s="27"/>
      <c r="E21" s="27"/>
      <c r="F21" s="27"/>
      <c r="G21" s="27"/>
      <c r="H21" s="27"/>
    </row>
    <row r="22" spans="2:8" ht="15.75">
      <c r="B22" s="27"/>
      <c r="C22" s="27"/>
      <c r="E22" s="44" t="s">
        <v>45</v>
      </c>
      <c r="F22" s="27"/>
      <c r="G22" s="27"/>
      <c r="H22" s="27"/>
    </row>
    <row r="23" spans="2:8" ht="15">
      <c r="B23" s="27"/>
      <c r="C23" s="27"/>
      <c r="E23" s="46" t="s">
        <v>46</v>
      </c>
      <c r="F23" s="27"/>
      <c r="G23" s="27"/>
      <c r="H23" s="27"/>
    </row>
    <row r="24" spans="2:8" ht="14.25">
      <c r="B24" s="27"/>
      <c r="C24" s="27"/>
      <c r="E24" s="27"/>
      <c r="F24" s="27"/>
      <c r="G24" s="27"/>
      <c r="H24" s="27"/>
    </row>
    <row r="25" spans="2:8" ht="14.25">
      <c r="B25" s="27"/>
      <c r="C25" s="27"/>
      <c r="G25" s="27"/>
      <c r="H25" s="27"/>
    </row>
    <row r="26" spans="2:8" ht="14.25">
      <c r="B26" s="27"/>
      <c r="C26" s="27"/>
      <c r="E26" s="27"/>
      <c r="F26" s="27"/>
      <c r="G26" s="27"/>
      <c r="H26" s="27"/>
    </row>
    <row r="29" spans="3:8" ht="15">
      <c r="C29" s="26"/>
      <c r="E29" s="31" t="s">
        <v>47</v>
      </c>
      <c r="F29" s="26"/>
      <c r="G29" s="26"/>
      <c r="H29" s="26"/>
    </row>
    <row r="43" ht="14.25">
      <c r="A43" s="22" t="s">
        <v>48</v>
      </c>
    </row>
    <row r="44" ht="14.25">
      <c r="A44" s="22" t="s">
        <v>51</v>
      </c>
    </row>
    <row r="45" ht="14.25">
      <c r="A45" s="22" t="s">
        <v>52</v>
      </c>
    </row>
    <row r="46" ht="14.25">
      <c r="A46" s="22" t="s">
        <v>49</v>
      </c>
    </row>
  </sheetData>
  <sheetProtection/>
  <hyperlinks>
    <hyperlink ref="E19"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P27"/>
  <sheetViews>
    <sheetView showGridLines="0" zoomScale="90" zoomScaleNormal="90" zoomScaleSheetLayoutView="90" zoomScalePageLayoutView="0" workbookViewId="0" topLeftCell="A1">
      <selection activeCell="E37" sqref="E37"/>
    </sheetView>
  </sheetViews>
  <sheetFormatPr defaultColWidth="11.421875" defaultRowHeight="15"/>
  <cols>
    <col min="2" max="2" width="7.28125" style="0" customWidth="1"/>
    <col min="3" max="3" width="14.7109375" style="0" customWidth="1"/>
    <col min="7" max="7" width="16.00390625" style="0" customWidth="1"/>
    <col min="8" max="8" width="11.421875" style="0" customWidth="1"/>
    <col min="11" max="11" width="11.421875" style="0" customWidth="1"/>
    <col min="12" max="12" width="5.8515625" style="0" customWidth="1"/>
  </cols>
  <sheetData>
    <row r="2" spans="4:11" ht="86.25" customHeight="1">
      <c r="D2" s="124"/>
      <c r="E2" s="124"/>
      <c r="F2" s="124"/>
      <c r="G2" s="124"/>
      <c r="H2" s="124"/>
      <c r="I2" s="124"/>
      <c r="J2" s="124"/>
      <c r="K2" s="124"/>
    </row>
    <row r="3" spans="4:11" ht="27" customHeight="1">
      <c r="D3" s="125"/>
      <c r="E3" s="125"/>
      <c r="F3" s="125"/>
      <c r="G3" s="125"/>
      <c r="H3" s="125"/>
      <c r="I3" s="125"/>
      <c r="J3" s="125"/>
      <c r="K3" s="125"/>
    </row>
    <row r="4" spans="4:11" ht="27" customHeight="1">
      <c r="D4" s="125"/>
      <c r="E4" s="125"/>
      <c r="F4" s="125"/>
      <c r="G4" s="125"/>
      <c r="H4" s="125"/>
      <c r="I4" s="125"/>
      <c r="J4" s="125"/>
      <c r="K4" s="125"/>
    </row>
    <row r="5" spans="1:11" ht="15" customHeight="1">
      <c r="A5" s="1"/>
      <c r="B5" s="2"/>
      <c r="D5" s="125"/>
      <c r="E5" s="125"/>
      <c r="F5" s="125"/>
      <c r="G5" s="125"/>
      <c r="H5" s="125"/>
      <c r="I5" s="125"/>
      <c r="J5" s="125"/>
      <c r="K5" s="125"/>
    </row>
    <row r="6" spans="1:11" ht="15" customHeight="1">
      <c r="A6" s="1"/>
      <c r="B6" s="2"/>
      <c r="D6" s="17"/>
      <c r="E6" s="17"/>
      <c r="F6" s="17"/>
      <c r="G6" s="17"/>
      <c r="H6" s="17"/>
      <c r="I6" s="17"/>
      <c r="J6" s="17"/>
      <c r="K6" s="17"/>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19" ht="15">
      <c r="O19" s="97"/>
    </row>
    <row r="21" ht="15">
      <c r="P21" t="s">
        <v>57</v>
      </c>
    </row>
    <row r="22" spans="3:13" ht="15">
      <c r="C22" s="126" t="s">
        <v>1</v>
      </c>
      <c r="D22" s="126"/>
      <c r="E22" s="126"/>
      <c r="F22" s="126"/>
      <c r="G22" s="126"/>
      <c r="I22" s="127"/>
      <c r="J22" s="127"/>
      <c r="K22" s="127"/>
      <c r="L22" s="127"/>
      <c r="M22" s="127"/>
    </row>
    <row r="23" spans="3:13" ht="15">
      <c r="C23" s="133" t="s">
        <v>71</v>
      </c>
      <c r="D23" s="133"/>
      <c r="E23" s="7"/>
      <c r="F23" s="133" t="s">
        <v>72</v>
      </c>
      <c r="G23" s="133"/>
      <c r="I23" s="128"/>
      <c r="J23" s="128"/>
      <c r="K23" s="60"/>
      <c r="L23" s="128"/>
      <c r="M23" s="128"/>
    </row>
    <row r="24" spans="3:15" ht="15">
      <c r="C24" s="131">
        <v>785029.7006586408</v>
      </c>
      <c r="D24" s="131"/>
      <c r="E24" s="114"/>
      <c r="F24" s="131">
        <v>818050.5826440649</v>
      </c>
      <c r="G24" s="132"/>
      <c r="I24" s="129"/>
      <c r="J24" s="129"/>
      <c r="K24" s="61"/>
      <c r="L24" s="129"/>
      <c r="M24" s="130"/>
      <c r="O24" t="s">
        <v>57</v>
      </c>
    </row>
    <row r="25" spans="3:13" ht="15">
      <c r="C25" s="8" t="s">
        <v>50</v>
      </c>
      <c r="D25" s="9"/>
      <c r="E25" s="9"/>
      <c r="F25" s="9"/>
      <c r="G25" s="9"/>
      <c r="I25" s="62"/>
      <c r="J25" s="60"/>
      <c r="K25" s="60"/>
      <c r="L25" s="60"/>
      <c r="M25" s="60"/>
    </row>
    <row r="26" spans="9:15" ht="15">
      <c r="I26" s="63"/>
      <c r="J26" s="63" t="s">
        <v>57</v>
      </c>
      <c r="K26" s="63"/>
      <c r="L26" s="63"/>
      <c r="M26" s="63"/>
      <c r="O26" t="s">
        <v>57</v>
      </c>
    </row>
    <row r="27" ht="15">
      <c r="M27" t="s">
        <v>57</v>
      </c>
    </row>
  </sheetData>
  <sheetProtection/>
  <mergeCells count="14">
    <mergeCell ref="I23:J23"/>
    <mergeCell ref="L23:M23"/>
    <mergeCell ref="I24:J24"/>
    <mergeCell ref="L24:M24"/>
    <mergeCell ref="C24:D24"/>
    <mergeCell ref="F24:G24"/>
    <mergeCell ref="F23:G23"/>
    <mergeCell ref="C23:D23"/>
    <mergeCell ref="D2:K2"/>
    <mergeCell ref="D4:K4"/>
    <mergeCell ref="D5:K5"/>
    <mergeCell ref="C22:G22"/>
    <mergeCell ref="D3:K3"/>
    <mergeCell ref="I22:M22"/>
  </mergeCells>
  <printOptions/>
  <pageMargins left="0.7" right="0.7" top="0.75" bottom="0.75" header="0.3" footer="0.3"/>
  <pageSetup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dimension ref="D23:P50"/>
  <sheetViews>
    <sheetView showGridLines="0" zoomScale="90" zoomScaleNormal="90" zoomScaleSheetLayoutView="90" zoomScalePageLayoutView="0" workbookViewId="0" topLeftCell="A1">
      <selection activeCell="L47" sqref="L47"/>
    </sheetView>
  </sheetViews>
  <sheetFormatPr defaultColWidth="11.421875" defaultRowHeight="15"/>
  <cols>
    <col min="1" max="1" width="9.7109375" style="0" customWidth="1"/>
    <col min="3" max="3" width="5.8515625" style="0" customWidth="1"/>
    <col min="4" max="4" width="20.57421875" style="0" customWidth="1"/>
    <col min="5" max="5" width="13.00390625" style="0" customWidth="1"/>
    <col min="6" max="6" width="13.8515625" style="0" customWidth="1"/>
    <col min="7" max="7" width="10.8515625" style="0" customWidth="1"/>
    <col min="8" max="8" width="15.57421875" style="0" customWidth="1"/>
    <col min="10" max="10" width="13.421875" style="0" customWidth="1"/>
    <col min="11" max="11" width="10.8515625" style="0" customWidth="1"/>
  </cols>
  <sheetData>
    <row r="23" spans="4:8" ht="15">
      <c r="D23" s="134" t="s">
        <v>2</v>
      </c>
      <c r="E23" s="134"/>
      <c r="F23" s="134"/>
      <c r="G23" s="134"/>
      <c r="H23" s="134"/>
    </row>
    <row r="24" spans="4:8" ht="26.25" customHeight="1">
      <c r="D24" s="107"/>
      <c r="E24" s="135" t="s">
        <v>71</v>
      </c>
      <c r="F24" s="135"/>
      <c r="G24" s="135" t="s">
        <v>72</v>
      </c>
      <c r="H24" s="135"/>
    </row>
    <row r="25" spans="4:8" ht="15">
      <c r="D25" s="116" t="s">
        <v>53</v>
      </c>
      <c r="E25" s="136">
        <v>0.0363131517742718</v>
      </c>
      <c r="F25" s="136"/>
      <c r="G25" s="136">
        <v>0.02942250813796683</v>
      </c>
      <c r="H25" s="136"/>
    </row>
    <row r="26" spans="4:9" ht="15">
      <c r="D26" s="110" t="s">
        <v>54</v>
      </c>
      <c r="E26" s="137">
        <v>0.05410026739785842</v>
      </c>
      <c r="F26" s="137"/>
      <c r="G26" s="136">
        <v>0.04206322634381798</v>
      </c>
      <c r="H26" s="136"/>
      <c r="I26" s="100"/>
    </row>
    <row r="27" spans="4:8" ht="15">
      <c r="D27" s="108" t="s">
        <v>50</v>
      </c>
      <c r="E27" s="109"/>
      <c r="F27" s="109"/>
      <c r="G27" s="109"/>
      <c r="H27" s="109"/>
    </row>
    <row r="28" ht="15">
      <c r="N28" t="s">
        <v>57</v>
      </c>
    </row>
    <row r="35" spans="4:8" ht="15">
      <c r="D35" s="126" t="s">
        <v>3</v>
      </c>
      <c r="E35" s="126"/>
      <c r="F35" s="126"/>
      <c r="G35" s="126"/>
      <c r="H35" s="126"/>
    </row>
    <row r="36" spans="4:8" ht="15">
      <c r="D36" s="7"/>
      <c r="E36" s="133" t="s">
        <v>71</v>
      </c>
      <c r="F36" s="133"/>
      <c r="G36" s="133" t="s">
        <v>72</v>
      </c>
      <c r="H36" s="133"/>
    </row>
    <row r="37" spans="4:8" ht="15">
      <c r="D37" s="10"/>
      <c r="E37" s="11" t="s">
        <v>4</v>
      </c>
      <c r="F37" s="11" t="s">
        <v>5</v>
      </c>
      <c r="G37" s="11" t="s">
        <v>4</v>
      </c>
      <c r="H37" s="11" t="s">
        <v>5</v>
      </c>
    </row>
    <row r="38" spans="4:8" ht="15">
      <c r="D38" s="18" t="s">
        <v>6</v>
      </c>
      <c r="E38" s="113">
        <v>594387.2534444596</v>
      </c>
      <c r="F38" s="39">
        <v>0.7571525675344114</v>
      </c>
      <c r="G38" s="113">
        <v>600307.2347176059</v>
      </c>
      <c r="H38" s="39">
        <v>0.733826547470109</v>
      </c>
    </row>
    <row r="39" spans="4:10" ht="15">
      <c r="D39" s="115" t="s">
        <v>7</v>
      </c>
      <c r="E39" s="113">
        <v>190642.44721418028</v>
      </c>
      <c r="F39" s="39">
        <v>0.2428474324655886</v>
      </c>
      <c r="G39" s="113">
        <v>217743.34792646</v>
      </c>
      <c r="H39" s="39">
        <v>0.2661734525298911</v>
      </c>
      <c r="I39" s="16"/>
      <c r="J39" s="38"/>
    </row>
    <row r="40" spans="4:16" ht="15">
      <c r="D40" s="8" t="s">
        <v>50</v>
      </c>
      <c r="E40" s="9"/>
      <c r="F40" s="9"/>
      <c r="G40" s="9"/>
      <c r="H40" s="9"/>
      <c r="P40" t="s">
        <v>57</v>
      </c>
    </row>
    <row r="43" ht="15">
      <c r="M43" t="s">
        <v>57</v>
      </c>
    </row>
    <row r="46" spans="4:8" ht="15">
      <c r="D46" s="126" t="s">
        <v>75</v>
      </c>
      <c r="E46" s="126"/>
      <c r="F46" s="126"/>
      <c r="G46" s="126"/>
      <c r="H46" s="126"/>
    </row>
    <row r="47" spans="4:8" ht="15">
      <c r="D47" s="133" t="s">
        <v>71</v>
      </c>
      <c r="E47" s="133"/>
      <c r="F47" s="37"/>
      <c r="G47" s="133" t="s">
        <v>72</v>
      </c>
      <c r="H47" s="133"/>
    </row>
    <row r="48" spans="4:14" ht="15">
      <c r="D48" s="138">
        <v>0.09553882485518446</v>
      </c>
      <c r="E48" s="138"/>
      <c r="F48" s="39"/>
      <c r="G48" s="138">
        <v>0.09939413393903822</v>
      </c>
      <c r="H48" s="138"/>
      <c r="N48" t="s">
        <v>57</v>
      </c>
    </row>
    <row r="49" spans="4:8" ht="15">
      <c r="D49" s="8" t="s">
        <v>50</v>
      </c>
      <c r="E49" s="9"/>
      <c r="F49" s="9"/>
      <c r="G49" s="9"/>
      <c r="H49" s="9"/>
    </row>
    <row r="50" ht="15">
      <c r="L50" t="s">
        <v>57</v>
      </c>
    </row>
  </sheetData>
  <sheetProtection/>
  <mergeCells count="15">
    <mergeCell ref="E36:F36"/>
    <mergeCell ref="G36:H36"/>
    <mergeCell ref="D46:H46"/>
    <mergeCell ref="D47:E47"/>
    <mergeCell ref="G47:H47"/>
    <mergeCell ref="D48:E48"/>
    <mergeCell ref="G48:H48"/>
    <mergeCell ref="D35:H35"/>
    <mergeCell ref="D23:H23"/>
    <mergeCell ref="E24:F24"/>
    <mergeCell ref="G24:H24"/>
    <mergeCell ref="E25:F25"/>
    <mergeCell ref="G25:H25"/>
    <mergeCell ref="E26:F26"/>
    <mergeCell ref="G26:H26"/>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3:M51"/>
  <sheetViews>
    <sheetView showGridLines="0" zoomScale="90" zoomScaleNormal="90" zoomScaleSheetLayoutView="90" zoomScalePageLayoutView="0" workbookViewId="0" topLeftCell="A22">
      <selection activeCell="P42" sqref="P42"/>
    </sheetView>
  </sheetViews>
  <sheetFormatPr defaultColWidth="11.421875" defaultRowHeight="15"/>
  <cols>
    <col min="2" max="2" width="8.28125" style="0" customWidth="1"/>
    <col min="3" max="3" width="8.57421875" style="0" customWidth="1"/>
    <col min="4" max="4" width="11.140625" style="0" customWidth="1"/>
    <col min="5" max="5" width="16.28125" style="0" customWidth="1"/>
    <col min="6" max="6" width="15.421875" style="0" customWidth="1"/>
    <col min="8" max="8" width="16.7109375" style="0" customWidth="1"/>
  </cols>
  <sheetData>
    <row r="3" ht="15">
      <c r="L3" s="59"/>
    </row>
    <row r="11" spans="4:8" ht="15">
      <c r="D11" s="126" t="s">
        <v>76</v>
      </c>
      <c r="E11" s="126"/>
      <c r="F11" s="126"/>
      <c r="G11" s="126"/>
      <c r="H11" s="126"/>
    </row>
    <row r="12" spans="4:8" ht="15">
      <c r="D12" s="133" t="s">
        <v>71</v>
      </c>
      <c r="E12" s="133"/>
      <c r="F12" s="14"/>
      <c r="G12" s="133" t="s">
        <v>72</v>
      </c>
      <c r="H12" s="133"/>
    </row>
    <row r="13" spans="4:8" ht="15">
      <c r="D13" s="138">
        <v>0.044300695770201</v>
      </c>
      <c r="E13" s="138"/>
      <c r="F13" s="39"/>
      <c r="G13" s="138">
        <v>0.03337288538760192</v>
      </c>
      <c r="H13" s="138"/>
    </row>
    <row r="14" spans="4:8" ht="15">
      <c r="D14" s="8" t="s">
        <v>50</v>
      </c>
      <c r="E14" s="9"/>
      <c r="F14" s="9"/>
      <c r="G14" s="9"/>
      <c r="H14" s="9"/>
    </row>
    <row r="23" ht="15">
      <c r="M23" t="s">
        <v>57</v>
      </c>
    </row>
    <row r="43" spans="4:9" ht="15">
      <c r="D43" s="126" t="s">
        <v>77</v>
      </c>
      <c r="E43" s="126"/>
      <c r="F43" s="126"/>
      <c r="G43" s="126"/>
      <c r="H43" s="126"/>
      <c r="I43" s="34"/>
    </row>
    <row r="44" spans="4:11" ht="15">
      <c r="D44" s="12"/>
      <c r="E44" s="98" t="s">
        <v>71</v>
      </c>
      <c r="F44" s="98"/>
      <c r="G44" s="98" t="s">
        <v>72</v>
      </c>
      <c r="H44" s="98"/>
      <c r="I44" s="34"/>
      <c r="J44" s="34"/>
      <c r="K44" t="s">
        <v>57</v>
      </c>
    </row>
    <row r="45" spans="4:8" ht="15">
      <c r="D45" s="35" t="s">
        <v>6</v>
      </c>
      <c r="E45" s="99">
        <v>0.035353739925914396</v>
      </c>
      <c r="F45" s="99"/>
      <c r="G45" s="99">
        <v>0.027763531186349243</v>
      </c>
      <c r="H45" s="99"/>
    </row>
    <row r="46" spans="4:8" ht="15">
      <c r="D46" s="43" t="s">
        <v>7</v>
      </c>
      <c r="E46" s="99">
        <v>0.07116019497109047</v>
      </c>
      <c r="F46" s="99"/>
      <c r="G46" s="99">
        <v>0.04850762489065735</v>
      </c>
      <c r="H46" s="99"/>
    </row>
    <row r="47" spans="4:8" ht="15">
      <c r="D47" s="8" t="s">
        <v>50</v>
      </c>
      <c r="E47" s="9"/>
      <c r="F47" s="9"/>
      <c r="G47" s="9"/>
      <c r="H47" s="9"/>
    </row>
    <row r="51" spans="5:7" ht="15">
      <c r="E51" s="34"/>
      <c r="G51" s="34"/>
    </row>
  </sheetData>
  <sheetProtection/>
  <mergeCells count="6">
    <mergeCell ref="D43:H43"/>
    <mergeCell ref="D11:H11"/>
    <mergeCell ref="D12:E12"/>
    <mergeCell ref="G12:H12"/>
    <mergeCell ref="G13:H13"/>
    <mergeCell ref="D13:E13"/>
  </mergeCells>
  <printOptions/>
  <pageMargins left="0.7" right="0.7" top="0.75" bottom="0.75" header="0.3" footer="0.3"/>
  <pageSetup horizontalDpi="600" verticalDpi="600" orientation="portrait" scale="66" r:id="rId2"/>
  <drawing r:id="rId1"/>
</worksheet>
</file>

<file path=xl/worksheets/sheet6.xml><?xml version="1.0" encoding="utf-8"?>
<worksheet xmlns="http://schemas.openxmlformats.org/spreadsheetml/2006/main" xmlns:r="http://schemas.openxmlformats.org/officeDocument/2006/relationships">
  <dimension ref="B2:L42"/>
  <sheetViews>
    <sheetView showGridLines="0" zoomScale="90" zoomScaleNormal="90" zoomScaleSheetLayoutView="90" zoomScalePageLayoutView="0" workbookViewId="0" topLeftCell="A1">
      <selection activeCell="M9" sqref="M9"/>
    </sheetView>
  </sheetViews>
  <sheetFormatPr defaultColWidth="11.421875" defaultRowHeight="15"/>
  <cols>
    <col min="2" max="2" width="15.8515625" style="0" customWidth="1"/>
    <col min="3" max="3" width="22.140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 min="11" max="11" width="11.421875" style="0" customWidth="1"/>
  </cols>
  <sheetData>
    <row r="2" spans="3:7" ht="15">
      <c r="C2" s="126" t="s">
        <v>87</v>
      </c>
      <c r="D2" s="126"/>
      <c r="E2" s="126"/>
      <c r="F2" s="126"/>
      <c r="G2" s="126"/>
    </row>
    <row r="3" spans="3:7" ht="15">
      <c r="C3" s="12"/>
      <c r="D3" s="133" t="s">
        <v>71</v>
      </c>
      <c r="E3" s="133"/>
      <c r="F3" s="133" t="s">
        <v>72</v>
      </c>
      <c r="G3" s="133"/>
    </row>
    <row r="4" spans="3:8" ht="15">
      <c r="C4" s="18" t="s">
        <v>4</v>
      </c>
      <c r="D4" s="131">
        <v>36389.43942464999</v>
      </c>
      <c r="E4" s="131"/>
      <c r="F4" s="131">
        <v>28243.26767078999</v>
      </c>
      <c r="G4" s="131"/>
      <c r="H4" s="112"/>
    </row>
    <row r="5" spans="3:7" ht="24.75">
      <c r="C5" s="40" t="s">
        <v>55</v>
      </c>
      <c r="D5" s="140">
        <v>-0.0025613970601586766</v>
      </c>
      <c r="E5" s="140"/>
      <c r="F5" s="140">
        <v>-0.22386087509613659</v>
      </c>
      <c r="G5" s="140"/>
    </row>
    <row r="6" spans="3:7" ht="15">
      <c r="C6" s="40" t="s">
        <v>39</v>
      </c>
      <c r="D6" s="139" t="s">
        <v>83</v>
      </c>
      <c r="E6" s="139"/>
      <c r="F6" s="139" t="s">
        <v>83</v>
      </c>
      <c r="G6" s="139"/>
    </row>
    <row r="7" spans="3:7" ht="15">
      <c r="C7" s="8" t="s">
        <v>50</v>
      </c>
      <c r="D7" s="9"/>
      <c r="E7" s="9"/>
      <c r="F7" s="9"/>
      <c r="G7" s="9"/>
    </row>
    <row r="8" spans="3:7" ht="15">
      <c r="C8" s="8" t="s">
        <v>84</v>
      </c>
      <c r="D8" s="9"/>
      <c r="E8" s="9"/>
      <c r="F8" s="9"/>
      <c r="G8" s="9"/>
    </row>
    <row r="22" spans="2:8" ht="15">
      <c r="B22" s="126" t="s">
        <v>78</v>
      </c>
      <c r="C22" s="126"/>
      <c r="D22" s="126"/>
      <c r="E22" s="126"/>
      <c r="F22" s="126"/>
      <c r="G22" s="126"/>
      <c r="H22" s="126"/>
    </row>
    <row r="23" spans="2:8" ht="15">
      <c r="B23" s="142" t="s">
        <v>8</v>
      </c>
      <c r="C23" s="144" t="s">
        <v>71</v>
      </c>
      <c r="D23" s="145"/>
      <c r="E23" s="146"/>
      <c r="F23" s="144" t="s">
        <v>72</v>
      </c>
      <c r="G23" s="145"/>
      <c r="H23" s="145"/>
    </row>
    <row r="24" spans="2:8" ht="22.5" customHeight="1">
      <c r="B24" s="143"/>
      <c r="C24" s="117" t="s">
        <v>9</v>
      </c>
      <c r="D24" s="52" t="s">
        <v>56</v>
      </c>
      <c r="E24" s="64" t="s">
        <v>42</v>
      </c>
      <c r="F24" s="117" t="s">
        <v>9</v>
      </c>
      <c r="G24" s="52" t="s">
        <v>56</v>
      </c>
      <c r="H24" s="52" t="s">
        <v>42</v>
      </c>
    </row>
    <row r="25" spans="2:8" ht="15">
      <c r="B25" s="67" t="s">
        <v>10</v>
      </c>
      <c r="C25" s="48">
        <v>9416.822309029983</v>
      </c>
      <c r="D25" s="49">
        <v>-0.01379958166600671</v>
      </c>
      <c r="E25" s="65">
        <v>-0.010987499857060878</v>
      </c>
      <c r="F25" s="48">
        <v>9061.350451600018</v>
      </c>
      <c r="G25" s="49">
        <v>-0.037748599874195</v>
      </c>
      <c r="H25" s="49">
        <v>-0.09001204197402393</v>
      </c>
    </row>
    <row r="26" spans="2:8" ht="15">
      <c r="B26" s="67" t="s">
        <v>11</v>
      </c>
      <c r="C26" s="48">
        <v>13277.63342522</v>
      </c>
      <c r="D26" s="49">
        <v>-0.005737796048743211</v>
      </c>
      <c r="E26" s="65">
        <v>-0.03022841492123686</v>
      </c>
      <c r="F26" s="48">
        <v>11442.219944249999</v>
      </c>
      <c r="G26" s="49">
        <v>-0.13823348048483947</v>
      </c>
      <c r="H26" s="49">
        <v>-0.14290477648723135</v>
      </c>
    </row>
    <row r="27" spans="2:12" ht="15">
      <c r="B27" s="67" t="s">
        <v>12</v>
      </c>
      <c r="C27" s="48">
        <v>3825.546951909999</v>
      </c>
      <c r="D27" s="49">
        <v>-0.10198052547677867</v>
      </c>
      <c r="E27" s="65">
        <v>0.09102616795472432</v>
      </c>
      <c r="F27" s="48">
        <v>6394.096034900003</v>
      </c>
      <c r="G27" s="49">
        <v>0.6714200911081729</v>
      </c>
      <c r="H27" s="49">
        <v>1.0027539388503857</v>
      </c>
      <c r="L27" t="s">
        <v>57</v>
      </c>
    </row>
    <row r="28" spans="2:8" ht="15">
      <c r="B28" s="67" t="s">
        <v>13</v>
      </c>
      <c r="C28" s="48">
        <v>6881.094709160003</v>
      </c>
      <c r="D28" s="49">
        <v>-0.05565799221576349</v>
      </c>
      <c r="E28" s="65">
        <v>-0.2662741366777147</v>
      </c>
      <c r="F28" s="48">
        <v>6871.747589310004</v>
      </c>
      <c r="G28" s="49">
        <v>-0.0013583768637214775</v>
      </c>
      <c r="H28" s="49">
        <v>-0.2737335004155901</v>
      </c>
    </row>
    <row r="29" spans="2:8" ht="15">
      <c r="B29" s="67" t="s">
        <v>14</v>
      </c>
      <c r="C29" s="48">
        <v>48716.25546872987</v>
      </c>
      <c r="D29" s="49">
        <v>0.03744642011360754</v>
      </c>
      <c r="E29" s="65">
        <v>0.1046232167896538</v>
      </c>
      <c r="F29" s="48">
        <v>49671.539354439985</v>
      </c>
      <c r="G29" s="49">
        <v>0.01960914024525749</v>
      </c>
      <c r="H29" s="49">
        <v>0.06097736603017262</v>
      </c>
    </row>
    <row r="30" spans="2:8" ht="15">
      <c r="B30" s="67" t="s">
        <v>15</v>
      </c>
      <c r="C30" s="48">
        <v>67783.85261672009</v>
      </c>
      <c r="D30" s="49">
        <v>-0.0022462090827490527</v>
      </c>
      <c r="E30" s="65">
        <v>0.02180054971925126</v>
      </c>
      <c r="F30" s="48">
        <v>69368.3399300201</v>
      </c>
      <c r="G30" s="49">
        <v>0.02337558654653934</v>
      </c>
      <c r="H30" s="49">
        <v>-0.006189582245477923</v>
      </c>
    </row>
    <row r="31" spans="2:8" ht="15">
      <c r="B31" s="67" t="s">
        <v>16</v>
      </c>
      <c r="C31" s="48">
        <v>83121.01973080005</v>
      </c>
      <c r="D31" s="49">
        <v>0.09665763035457502</v>
      </c>
      <c r="E31" s="65">
        <v>0.12495380767416316</v>
      </c>
      <c r="F31" s="48">
        <v>85028.2492036301</v>
      </c>
      <c r="G31" s="49">
        <v>0.02294521264304622</v>
      </c>
      <c r="H31" s="49">
        <v>0.15256003887777914</v>
      </c>
    </row>
    <row r="32" spans="2:8" ht="15">
      <c r="B32" s="67" t="s">
        <v>17</v>
      </c>
      <c r="C32" s="48">
        <v>104389.99750583984</v>
      </c>
      <c r="D32" s="49">
        <v>0.11744686922904912</v>
      </c>
      <c r="E32" s="65">
        <v>0.0019018401943643078</v>
      </c>
      <c r="F32" s="48">
        <v>107364.36431670973</v>
      </c>
      <c r="G32" s="49">
        <v>0.028492833431704005</v>
      </c>
      <c r="H32" s="49">
        <v>-0.007645892244427494</v>
      </c>
    </row>
    <row r="33" spans="2:11" ht="15">
      <c r="B33" s="67" t="s">
        <v>18</v>
      </c>
      <c r="C33" s="48">
        <v>137346.54510676014</v>
      </c>
      <c r="D33" s="49">
        <v>0.1502279591407171</v>
      </c>
      <c r="E33" s="65">
        <v>0.06567094896941471</v>
      </c>
      <c r="F33" s="48">
        <v>145563.54731293037</v>
      </c>
      <c r="G33" s="49">
        <v>0.05982678486585241</v>
      </c>
      <c r="H33" s="49">
        <v>0.019160164085181786</v>
      </c>
      <c r="K33" t="s">
        <v>57</v>
      </c>
    </row>
    <row r="34" spans="2:8" ht="15">
      <c r="B34" s="67" t="s">
        <v>40</v>
      </c>
      <c r="C34" s="48">
        <v>98051.04456983988</v>
      </c>
      <c r="D34" s="49">
        <v>0.0580026604096295</v>
      </c>
      <c r="E34" s="65">
        <v>-0.014081671416138166</v>
      </c>
      <c r="F34" s="48">
        <v>111259.49054883003</v>
      </c>
      <c r="G34" s="49">
        <v>0.134709895615462</v>
      </c>
      <c r="H34" s="49">
        <v>0.04174926024350069</v>
      </c>
    </row>
    <row r="35" spans="2:8" ht="15">
      <c r="B35" s="67" t="s">
        <v>19</v>
      </c>
      <c r="C35" s="48">
        <v>93121.1807908598</v>
      </c>
      <c r="D35" s="49">
        <v>-0.03540544013883784</v>
      </c>
      <c r="E35" s="65">
        <v>0.071554969643804</v>
      </c>
      <c r="F35" s="48">
        <v>92243.1317248703</v>
      </c>
      <c r="G35" s="49">
        <v>-0.00942910150550501</v>
      </c>
      <c r="H35" s="49">
        <v>0.020589825168249372</v>
      </c>
    </row>
    <row r="36" spans="2:8" ht="15">
      <c r="B36" s="67" t="s">
        <v>20</v>
      </c>
      <c r="C36" s="48">
        <v>28663.621485430023</v>
      </c>
      <c r="D36" s="49">
        <v>-0.00283830977453186</v>
      </c>
      <c r="E36" s="65">
        <v>-0.06087748047027405</v>
      </c>
      <c r="F36" s="48">
        <v>32166.16662553004</v>
      </c>
      <c r="G36" s="49">
        <v>0.12219478762934378</v>
      </c>
      <c r="H36" s="49">
        <v>0.012983880480626563</v>
      </c>
    </row>
    <row r="37" spans="2:8" ht="15">
      <c r="B37" s="67" t="s">
        <v>21</v>
      </c>
      <c r="C37" s="48">
        <v>75669.84827419977</v>
      </c>
      <c r="D37" s="49">
        <v>0.028015855017177575</v>
      </c>
      <c r="E37" s="65">
        <v>0.03046107735455192</v>
      </c>
      <c r="F37" s="48">
        <v>77302.01198153003</v>
      </c>
      <c r="G37" s="49">
        <v>0.021569538522343706</v>
      </c>
      <c r="H37" s="49">
        <v>0.03366837150749258</v>
      </c>
    </row>
    <row r="38" spans="2:8" ht="15">
      <c r="B38" s="67" t="s">
        <v>22</v>
      </c>
      <c r="C38" s="48">
        <v>5589.070215529997</v>
      </c>
      <c r="D38" s="49">
        <v>-0.012060453322336784</v>
      </c>
      <c r="E38" s="65">
        <v>-0.16123739409930168</v>
      </c>
      <c r="F38" s="48">
        <v>5929.329501810002</v>
      </c>
      <c r="G38" s="49">
        <v>0.06087940805154813</v>
      </c>
      <c r="H38" s="49">
        <v>-0.11982318534233696</v>
      </c>
    </row>
    <row r="39" spans="2:8" ht="15">
      <c r="B39" s="67" t="s">
        <v>23</v>
      </c>
      <c r="C39" s="48">
        <v>9176.167498609999</v>
      </c>
      <c r="D39" s="49">
        <v>-0.03905021026584495</v>
      </c>
      <c r="E39" s="65">
        <v>0.30179640463987206</v>
      </c>
      <c r="F39" s="48">
        <v>8384.998123699997</v>
      </c>
      <c r="G39" s="49">
        <v>-0.08622002323190453</v>
      </c>
      <c r="H39" s="49">
        <v>0.22571301517654296</v>
      </c>
    </row>
    <row r="40" spans="2:8" ht="15">
      <c r="B40" s="68" t="s">
        <v>24</v>
      </c>
      <c r="C40" s="50">
        <v>785029.7006586408</v>
      </c>
      <c r="D40" s="51">
        <v>0.05410026739785842</v>
      </c>
      <c r="E40" s="66">
        <v>0.0363131517742718</v>
      </c>
      <c r="F40" s="50">
        <v>818050.5826440649</v>
      </c>
      <c r="G40" s="51">
        <v>0.04206322634381798</v>
      </c>
      <c r="H40" s="51">
        <v>0.02942250813796683</v>
      </c>
    </row>
    <row r="41" spans="2:8" ht="15">
      <c r="B41" s="147" t="s">
        <v>50</v>
      </c>
      <c r="C41" s="147"/>
      <c r="D41" s="147"/>
      <c r="E41" s="147"/>
      <c r="F41" s="147"/>
      <c r="G41" s="147"/>
      <c r="H41" s="147"/>
    </row>
    <row r="42" spans="2:8" ht="15">
      <c r="B42" s="141" t="s">
        <v>85</v>
      </c>
      <c r="C42" s="141"/>
      <c r="D42" s="141"/>
      <c r="E42" s="141"/>
      <c r="F42" s="141"/>
      <c r="G42" s="141"/>
      <c r="H42" s="141"/>
    </row>
  </sheetData>
  <sheetProtection/>
  <mergeCells count="15">
    <mergeCell ref="B42:H42"/>
    <mergeCell ref="B22:H22"/>
    <mergeCell ref="B23:B24"/>
    <mergeCell ref="C23:E23"/>
    <mergeCell ref="F23:H23"/>
    <mergeCell ref="B41:H41"/>
    <mergeCell ref="F6:G6"/>
    <mergeCell ref="C2:G2"/>
    <mergeCell ref="F3:G3"/>
    <mergeCell ref="F4:G4"/>
    <mergeCell ref="F5:G5"/>
    <mergeCell ref="D6:E6"/>
    <mergeCell ref="D3:E3"/>
    <mergeCell ref="D4:E4"/>
    <mergeCell ref="D5:E5"/>
  </mergeCells>
  <conditionalFormatting sqref="G25:H40">
    <cfRule type="cellIs" priority="1" dxfId="22" operator="lessThan">
      <formula>0</formula>
    </cfRule>
    <cfRule type="cellIs" priority="2" dxfId="23" operator="greaterThan">
      <formula>0</formula>
    </cfRule>
  </conditionalFormatting>
  <conditionalFormatting sqref="D25:E40">
    <cfRule type="cellIs" priority="3" dxfId="22" operator="lessThan">
      <formula>0</formula>
    </cfRule>
    <cfRule type="cellIs" priority="4" dxfId="23"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zoomScale="90" zoomScaleNormal="90" zoomScaleSheetLayoutView="90" zoomScalePageLayoutView="0" workbookViewId="0" topLeftCell="A1">
      <selection activeCell="P18" sqref="P18"/>
    </sheetView>
  </sheetViews>
  <sheetFormatPr defaultColWidth="11.421875" defaultRowHeight="15"/>
  <cols>
    <col min="1" max="1" width="10.00390625" style="0" customWidth="1"/>
    <col min="2" max="2" width="6.421875" style="0" customWidth="1"/>
    <col min="3" max="3" width="20.00390625" style="0" customWidth="1"/>
    <col min="4" max="4" width="12.7109375" style="0" customWidth="1"/>
    <col min="5" max="5" width="12.8515625" style="0" customWidth="1"/>
    <col min="6" max="6" width="11.8515625" style="0" customWidth="1"/>
    <col min="7" max="7" width="10.8515625" style="0" customWidth="1"/>
    <col min="8" max="8" width="11.421875" style="0" customWidth="1"/>
    <col min="9" max="9" width="12.421875" style="0" customWidth="1"/>
  </cols>
  <sheetData>
    <row r="11" spans="3:9" ht="15">
      <c r="C11" s="126" t="s">
        <v>79</v>
      </c>
      <c r="D11" s="126"/>
      <c r="E11" s="126"/>
      <c r="F11" s="126"/>
      <c r="G11" s="126"/>
      <c r="H11" s="126"/>
      <c r="I11" s="126"/>
    </row>
    <row r="12" spans="3:9" ht="24.75" customHeight="1">
      <c r="C12" s="142" t="s">
        <v>8</v>
      </c>
      <c r="D12" s="148" t="s">
        <v>71</v>
      </c>
      <c r="E12" s="149"/>
      <c r="F12" s="150"/>
      <c r="G12" s="149" t="s">
        <v>72</v>
      </c>
      <c r="H12" s="149"/>
      <c r="I12" s="149"/>
    </row>
    <row r="13" spans="3:9" ht="36">
      <c r="C13" s="143"/>
      <c r="D13" s="69" t="s">
        <v>26</v>
      </c>
      <c r="E13" s="52" t="s">
        <v>41</v>
      </c>
      <c r="F13" s="64" t="s">
        <v>27</v>
      </c>
      <c r="G13" s="52" t="s">
        <v>26</v>
      </c>
      <c r="H13" s="52" t="s">
        <v>41</v>
      </c>
      <c r="I13" s="52" t="s">
        <v>27</v>
      </c>
    </row>
    <row r="14" spans="3:9" ht="19.5" customHeight="1">
      <c r="C14" s="67" t="s">
        <v>10</v>
      </c>
      <c r="D14" s="70">
        <v>68.92707004</v>
      </c>
      <c r="E14" s="53">
        <v>0.04244765531732639</v>
      </c>
      <c r="F14" s="71">
        <v>0.00726638110343559</v>
      </c>
      <c r="G14" s="48">
        <v>63.20208141</v>
      </c>
      <c r="H14" s="49">
        <v>0.0495876702691799</v>
      </c>
      <c r="I14" s="49">
        <v>0.006926595159746516</v>
      </c>
    </row>
    <row r="15" spans="3:9" ht="19.5" customHeight="1">
      <c r="C15" s="67" t="s">
        <v>11</v>
      </c>
      <c r="D15" s="70">
        <v>199.21917248</v>
      </c>
      <c r="E15" s="53">
        <v>0.059437863068213796</v>
      </c>
      <c r="F15" s="71">
        <v>0.014782321839299433</v>
      </c>
      <c r="G15" s="48">
        <v>199.16926021</v>
      </c>
      <c r="H15" s="49">
        <v>0.075850840834692</v>
      </c>
      <c r="I15" s="49">
        <v>0.017108719304195684</v>
      </c>
    </row>
    <row r="16" spans="3:9" ht="19.5" customHeight="1">
      <c r="C16" s="67" t="s">
        <v>12</v>
      </c>
      <c r="D16" s="70">
        <v>321.83185367</v>
      </c>
      <c r="E16" s="53">
        <v>0.0730548574410991</v>
      </c>
      <c r="F16" s="71">
        <v>0.07759885671330491</v>
      </c>
      <c r="G16" s="48">
        <v>321.80657465</v>
      </c>
      <c r="H16" s="49">
        <v>0.06841001143742323</v>
      </c>
      <c r="I16" s="49">
        <v>0.047917099660199296</v>
      </c>
    </row>
    <row r="17" spans="3:9" ht="19.5" customHeight="1">
      <c r="C17" s="67" t="s">
        <v>13</v>
      </c>
      <c r="D17" s="70">
        <v>706.77027483</v>
      </c>
      <c r="E17" s="53">
        <v>0.05634273153751972</v>
      </c>
      <c r="F17" s="71">
        <v>0.09314481429509462</v>
      </c>
      <c r="G17" s="48">
        <v>726.53685657</v>
      </c>
      <c r="H17" s="49">
        <v>0.06584430109080741</v>
      </c>
      <c r="I17" s="49">
        <v>0.09561853886161739</v>
      </c>
    </row>
    <row r="18" spans="3:9" ht="19.5" customHeight="1">
      <c r="C18" s="67" t="s">
        <v>14</v>
      </c>
      <c r="D18" s="70">
        <v>1662.6430521200002</v>
      </c>
      <c r="E18" s="53">
        <v>0.07482635025739479</v>
      </c>
      <c r="F18" s="71">
        <v>0.033002767050015924</v>
      </c>
      <c r="G18" s="48">
        <v>1939.5770791199998</v>
      </c>
      <c r="H18" s="49">
        <v>0.07423150753500829</v>
      </c>
      <c r="I18" s="49">
        <v>0.0375806069147304</v>
      </c>
    </row>
    <row r="19" spans="3:9" ht="19.5" customHeight="1">
      <c r="C19" s="67" t="s">
        <v>15</v>
      </c>
      <c r="D19" s="70">
        <v>3694.344346750002</v>
      </c>
      <c r="E19" s="53">
        <v>0.06101017729103711</v>
      </c>
      <c r="F19" s="71">
        <v>0.051684912374581116</v>
      </c>
      <c r="G19" s="48">
        <v>3118.0107379100004</v>
      </c>
      <c r="H19" s="49">
        <v>0.06089173682600575</v>
      </c>
      <c r="I19" s="49">
        <v>0.04301514297766258</v>
      </c>
    </row>
    <row r="20" spans="3:9" ht="19.5" customHeight="1">
      <c r="C20" s="67" t="s">
        <v>16</v>
      </c>
      <c r="D20" s="70">
        <v>4564.2026937</v>
      </c>
      <c r="E20" s="53">
        <v>0.05826122553008242</v>
      </c>
      <c r="F20" s="71">
        <v>0.05205213110601314</v>
      </c>
      <c r="G20" s="48">
        <v>2956.90884406</v>
      </c>
      <c r="H20" s="49">
        <v>0.05591910463472043</v>
      </c>
      <c r="I20" s="49">
        <v>0.033606904956143664</v>
      </c>
    </row>
    <row r="21" spans="3:9" ht="19.5" customHeight="1">
      <c r="C21" s="67" t="s">
        <v>17</v>
      </c>
      <c r="D21" s="70">
        <v>4139.00083724</v>
      </c>
      <c r="E21" s="53">
        <v>0.038033420497465976</v>
      </c>
      <c r="F21" s="71">
        <v>0.038137280362211284</v>
      </c>
      <c r="G21" s="48">
        <v>4012.26379271</v>
      </c>
      <c r="H21" s="49">
        <v>0.04489923316290481</v>
      </c>
      <c r="I21" s="49">
        <v>0.03602428858564682</v>
      </c>
    </row>
    <row r="22" spans="3:9" ht="19.5" customHeight="1">
      <c r="C22" s="67" t="s">
        <v>18</v>
      </c>
      <c r="D22" s="70">
        <v>6863.584999649997</v>
      </c>
      <c r="E22" s="53">
        <v>0.040213474742510705</v>
      </c>
      <c r="F22" s="71">
        <v>0.04759433331476422</v>
      </c>
      <c r="G22" s="48">
        <v>3865.0923132999997</v>
      </c>
      <c r="H22" s="49">
        <v>0.03096436701801036</v>
      </c>
      <c r="I22" s="49">
        <v>0.025865806735361124</v>
      </c>
    </row>
    <row r="23" spans="3:9" ht="19.5" customHeight="1">
      <c r="C23" s="67" t="s">
        <v>40</v>
      </c>
      <c r="D23" s="70">
        <v>7098.856379600003</v>
      </c>
      <c r="E23" s="53">
        <v>0.057520491518820806</v>
      </c>
      <c r="F23" s="71">
        <v>0.06751177429081369</v>
      </c>
      <c r="G23" s="48">
        <v>4914.82920323</v>
      </c>
      <c r="H23" s="49">
        <v>0.057724173311907725</v>
      </c>
      <c r="I23" s="49">
        <v>0.04230564219114224</v>
      </c>
    </row>
    <row r="24" spans="3:9" ht="19.5" customHeight="1">
      <c r="C24" s="67" t="s">
        <v>19</v>
      </c>
      <c r="D24" s="70">
        <v>4790.16354704</v>
      </c>
      <c r="E24" s="53">
        <v>0.05914009104671876</v>
      </c>
      <c r="F24" s="71">
        <v>0.04892347847363597</v>
      </c>
      <c r="G24" s="48">
        <v>4229.654166230001</v>
      </c>
      <c r="H24" s="49">
        <v>0.06612021809608547</v>
      </c>
      <c r="I24" s="49">
        <v>0.04384297734497362</v>
      </c>
    </row>
    <row r="25" spans="3:9" ht="19.5" customHeight="1">
      <c r="C25" s="67" t="s">
        <v>20</v>
      </c>
      <c r="D25" s="70">
        <v>802.56079068</v>
      </c>
      <c r="E25" s="53">
        <v>0.04359563405542243</v>
      </c>
      <c r="F25" s="71">
        <v>0.027236673660662295</v>
      </c>
      <c r="G25" s="48">
        <v>507.74619161</v>
      </c>
      <c r="H25" s="49">
        <v>0.04234282775122512</v>
      </c>
      <c r="I25" s="49">
        <v>0.01553980370981608</v>
      </c>
    </row>
    <row r="26" spans="3:9" ht="19.5" customHeight="1">
      <c r="C26" s="67" t="s">
        <v>21</v>
      </c>
      <c r="D26" s="70">
        <v>1376.0238099599999</v>
      </c>
      <c r="E26" s="53">
        <v>0.02122138863668018</v>
      </c>
      <c r="F26" s="71">
        <v>0.017859799269413466</v>
      </c>
      <c r="G26" s="48">
        <v>1334.71546008</v>
      </c>
      <c r="H26" s="49">
        <v>0.02180635356688737</v>
      </c>
      <c r="I26" s="49">
        <v>0.0169731816608348</v>
      </c>
    </row>
    <row r="27" spans="3:9" ht="19.5" customHeight="1">
      <c r="C27" s="67" t="s">
        <v>22</v>
      </c>
      <c r="D27" s="70">
        <v>101.31059689</v>
      </c>
      <c r="E27" s="53">
        <v>0.021119399254839646</v>
      </c>
      <c r="F27" s="71">
        <v>0.017803834265164898</v>
      </c>
      <c r="G27" s="48">
        <v>53.7551097</v>
      </c>
      <c r="H27" s="49">
        <v>0.030278886323192086</v>
      </c>
      <c r="I27" s="49">
        <v>0.00898451437517501</v>
      </c>
    </row>
    <row r="28" spans="3:9" ht="19.5" customHeight="1">
      <c r="C28" s="67" t="s">
        <v>23</v>
      </c>
      <c r="D28" s="70">
        <v>0</v>
      </c>
      <c r="E28" s="53">
        <v>0.02695957839419549</v>
      </c>
      <c r="F28" s="71">
        <v>0</v>
      </c>
      <c r="G28" s="48">
        <v>0</v>
      </c>
      <c r="H28" s="49">
        <v>0.042377666944000796</v>
      </c>
      <c r="I28" s="49">
        <v>0</v>
      </c>
    </row>
    <row r="29" spans="3:9" ht="15">
      <c r="C29" s="68" t="s">
        <v>24</v>
      </c>
      <c r="D29" s="72">
        <v>36389.43942464999</v>
      </c>
      <c r="E29" s="54">
        <v>0.054774438524968154</v>
      </c>
      <c r="F29" s="73">
        <v>0.044300695770201</v>
      </c>
      <c r="G29" s="50">
        <v>28243.26767078999</v>
      </c>
      <c r="H29" s="51">
        <v>0.05457061910402369</v>
      </c>
      <c r="I29" s="51">
        <v>0.03337288538760192</v>
      </c>
    </row>
    <row r="30" spans="3:9" ht="15">
      <c r="C30" s="151" t="s">
        <v>50</v>
      </c>
      <c r="D30" s="151"/>
      <c r="E30" s="151"/>
      <c r="F30" s="151"/>
      <c r="G30" s="151"/>
      <c r="H30" s="151"/>
      <c r="I30" s="151"/>
    </row>
    <row r="31" spans="3:9" ht="15">
      <c r="C31" s="141" t="s">
        <v>25</v>
      </c>
      <c r="D31" s="141"/>
      <c r="E31" s="141"/>
      <c r="F31" s="141"/>
      <c r="G31" s="141"/>
      <c r="H31" s="141"/>
      <c r="I31" s="141"/>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G22"/>
  <sheetViews>
    <sheetView showGridLines="0" zoomScale="90" zoomScaleNormal="90" zoomScaleSheetLayoutView="90" zoomScalePageLayoutView="0" workbookViewId="0" topLeftCell="A1">
      <selection activeCell="L27" sqref="L27"/>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7.140625" style="0" bestFit="1" customWidth="1"/>
    <col min="8" max="8" width="5.28125" style="0" customWidth="1"/>
  </cols>
  <sheetData>
    <row r="2" spans="2:6" ht="24" customHeight="1">
      <c r="B2" s="153" t="s">
        <v>80</v>
      </c>
      <c r="C2" s="153"/>
      <c r="D2" s="153"/>
      <c r="E2" s="153"/>
      <c r="F2" s="153"/>
    </row>
    <row r="3" spans="2:6" ht="15">
      <c r="B3" s="142" t="s">
        <v>8</v>
      </c>
      <c r="C3" s="144" t="s">
        <v>71</v>
      </c>
      <c r="D3" s="146"/>
      <c r="E3" s="145" t="s">
        <v>72</v>
      </c>
      <c r="F3" s="145"/>
    </row>
    <row r="4" spans="2:6" ht="34.5" customHeight="1">
      <c r="B4" s="143"/>
      <c r="C4" s="74" t="s">
        <v>28</v>
      </c>
      <c r="D4" s="75" t="s">
        <v>29</v>
      </c>
      <c r="E4" s="56" t="s">
        <v>28</v>
      </c>
      <c r="F4" s="56" t="s">
        <v>29</v>
      </c>
    </row>
    <row r="5" spans="2:7" ht="15">
      <c r="B5" s="67" t="s">
        <v>10</v>
      </c>
      <c r="C5" s="76">
        <v>0</v>
      </c>
      <c r="D5" s="77">
        <v>0.023836756199425786</v>
      </c>
      <c r="E5" s="55">
        <v>0.005882565542539123</v>
      </c>
      <c r="F5" s="55">
        <v>0.009414233842856206</v>
      </c>
      <c r="G5" s="34"/>
    </row>
    <row r="6" spans="2:7" ht="15">
      <c r="B6" s="67" t="s">
        <v>11</v>
      </c>
      <c r="C6" s="76">
        <v>0.008483319647782138</v>
      </c>
      <c r="D6" s="77">
        <v>0.09883603650800205</v>
      </c>
      <c r="E6" s="55">
        <v>0.010325422359016213</v>
      </c>
      <c r="F6" s="55">
        <v>0.06681562058949347</v>
      </c>
      <c r="G6" s="34"/>
    </row>
    <row r="7" spans="2:7" ht="15">
      <c r="B7" s="67" t="s">
        <v>12</v>
      </c>
      <c r="C7" s="76">
        <v>0.07954391116422653</v>
      </c>
      <c r="D7" s="77">
        <v>0</v>
      </c>
      <c r="E7" s="55">
        <v>0.05064855840528875</v>
      </c>
      <c r="F7" s="55">
        <v>0</v>
      </c>
      <c r="G7" s="34"/>
    </row>
    <row r="8" spans="2:7" ht="15">
      <c r="B8" s="67" t="s">
        <v>13</v>
      </c>
      <c r="C8" s="76">
        <v>0.08692083316778254</v>
      </c>
      <c r="D8" s="77">
        <v>0.12286862904122779</v>
      </c>
      <c r="E8" s="55">
        <v>0.09089001886887454</v>
      </c>
      <c r="F8" s="55">
        <v>0.11322129481273002</v>
      </c>
      <c r="G8" s="34"/>
    </row>
    <row r="9" spans="2:7" ht="15">
      <c r="B9" s="67" t="s">
        <v>14</v>
      </c>
      <c r="C9" s="76">
        <v>0.018284641908907096</v>
      </c>
      <c r="D9" s="77">
        <v>0.06819366236908334</v>
      </c>
      <c r="E9" s="55">
        <v>0.0308065422967869</v>
      </c>
      <c r="F9" s="55">
        <v>0.0554439677409215</v>
      </c>
      <c r="G9" s="34"/>
    </row>
    <row r="10" spans="2:7" ht="15">
      <c r="B10" s="67" t="s">
        <v>15</v>
      </c>
      <c r="C10" s="76">
        <v>0.030651077851449653</v>
      </c>
      <c r="D10" s="77">
        <v>0.09754036091123744</v>
      </c>
      <c r="E10" s="55">
        <v>0.03177179827931</v>
      </c>
      <c r="F10" s="55">
        <v>0.06815210524257448</v>
      </c>
      <c r="G10" s="34"/>
    </row>
    <row r="11" spans="2:7" ht="15">
      <c r="B11" s="67" t="s">
        <v>16</v>
      </c>
      <c r="C11" s="76">
        <v>0.03311590130232082</v>
      </c>
      <c r="D11" s="77">
        <v>0.10531105217247783</v>
      </c>
      <c r="E11" s="55">
        <v>0.021659961336661374</v>
      </c>
      <c r="F11" s="55">
        <v>0.0632437793970191</v>
      </c>
      <c r="G11" s="34"/>
    </row>
    <row r="12" spans="2:7" ht="15">
      <c r="B12" s="67" t="s">
        <v>17</v>
      </c>
      <c r="C12" s="76">
        <v>0.018889529082831768</v>
      </c>
      <c r="D12" s="77">
        <v>0.08421936349455142</v>
      </c>
      <c r="E12" s="55">
        <v>0.020118568446863206</v>
      </c>
      <c r="F12" s="55">
        <v>0.07174440050738676</v>
      </c>
      <c r="G12" s="34"/>
    </row>
    <row r="13" spans="2:7" ht="15">
      <c r="B13" s="67" t="s">
        <v>18</v>
      </c>
      <c r="C13" s="76">
        <v>0.03918277242986805</v>
      </c>
      <c r="D13" s="77">
        <v>0.06749405767702353</v>
      </c>
      <c r="E13" s="55">
        <v>0.01919567204442036</v>
      </c>
      <c r="F13" s="55">
        <v>0.04032891378972308</v>
      </c>
      <c r="G13" s="34"/>
    </row>
    <row r="14" spans="2:7" ht="15">
      <c r="B14" s="67" t="s">
        <v>40</v>
      </c>
      <c r="C14" s="76">
        <v>0.0654374558523283</v>
      </c>
      <c r="D14" s="77">
        <v>0.07693763101611462</v>
      </c>
      <c r="E14" s="55">
        <v>0.04880566996081704</v>
      </c>
      <c r="F14" s="55">
        <v>0.02181652000049641</v>
      </c>
      <c r="G14" s="34"/>
    </row>
    <row r="15" spans="2:7" ht="15">
      <c r="B15" s="67" t="s">
        <v>19</v>
      </c>
      <c r="C15" s="76">
        <v>0.050565026686368655</v>
      </c>
      <c r="D15" s="77">
        <v>0.044087696483730496</v>
      </c>
      <c r="E15" s="55">
        <v>0.041455500677559695</v>
      </c>
      <c r="F15" s="55">
        <v>0.049708576623047424</v>
      </c>
      <c r="G15" s="34"/>
    </row>
    <row r="16" spans="2:7" ht="15">
      <c r="B16" s="67" t="s">
        <v>20</v>
      </c>
      <c r="C16" s="76">
        <v>0.03298419332121683</v>
      </c>
      <c r="D16" s="77">
        <v>0.008483047632921983</v>
      </c>
      <c r="E16" s="55">
        <v>0.018618808690520492</v>
      </c>
      <c r="F16" s="55">
        <v>0.006845870462210504</v>
      </c>
      <c r="G16" s="34"/>
    </row>
    <row r="17" spans="2:7" ht="15">
      <c r="B17" s="67" t="s">
        <v>21</v>
      </c>
      <c r="C17" s="76">
        <v>0.01417916423216041</v>
      </c>
      <c r="D17" s="77">
        <v>0.037225644996660257</v>
      </c>
      <c r="E17" s="55">
        <v>0.013194888199217152</v>
      </c>
      <c r="F17" s="55">
        <v>0.03621206181580174</v>
      </c>
      <c r="G17" s="34"/>
    </row>
    <row r="18" spans="2:7" ht="15">
      <c r="B18" s="67" t="s">
        <v>22</v>
      </c>
      <c r="C18" s="76">
        <v>0.02028775585412633</v>
      </c>
      <c r="D18" s="77">
        <v>0</v>
      </c>
      <c r="E18" s="55">
        <v>0.010803039239643765</v>
      </c>
      <c r="F18" s="55">
        <v>0</v>
      </c>
      <c r="G18" s="34"/>
    </row>
    <row r="19" spans="2:7" ht="15">
      <c r="B19" s="67" t="s">
        <v>23</v>
      </c>
      <c r="C19" s="76">
        <v>0</v>
      </c>
      <c r="D19" s="77">
        <v>0</v>
      </c>
      <c r="E19" s="55">
        <v>0</v>
      </c>
      <c r="F19" s="55">
        <v>0</v>
      </c>
      <c r="G19" s="34"/>
    </row>
    <row r="20" spans="2:7" ht="15">
      <c r="B20" s="68" t="s">
        <v>24</v>
      </c>
      <c r="C20" s="78">
        <v>0.035353739925914396</v>
      </c>
      <c r="D20" s="79">
        <v>0.07116019497109047</v>
      </c>
      <c r="E20" s="57">
        <v>0.027763531186349243</v>
      </c>
      <c r="F20" s="57">
        <v>0.04850762489065735</v>
      </c>
      <c r="G20" s="34"/>
    </row>
    <row r="21" spans="2:6" ht="15">
      <c r="B21" s="151" t="s">
        <v>50</v>
      </c>
      <c r="C21" s="151"/>
      <c r="D21" s="151"/>
      <c r="E21" s="151"/>
      <c r="F21" s="151"/>
    </row>
    <row r="22" spans="2:6" ht="15">
      <c r="B22" s="152" t="s">
        <v>85</v>
      </c>
      <c r="C22" s="152"/>
      <c r="D22" s="152"/>
      <c r="E22" s="152"/>
      <c r="F22" s="152"/>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9:F30"/>
  <sheetViews>
    <sheetView showGridLines="0" zoomScale="90" zoomScaleNormal="90" zoomScaleSheetLayoutView="80" zoomScalePageLayoutView="0" workbookViewId="0" topLeftCell="A1">
      <selection activeCell="K41" sqref="K41"/>
    </sheetView>
  </sheetViews>
  <sheetFormatPr defaultColWidth="11.421875" defaultRowHeight="15"/>
  <cols>
    <col min="1" max="1" width="13.00390625" style="0" customWidth="1"/>
    <col min="3" max="3" width="6.57421875" style="0" customWidth="1"/>
    <col min="4" max="4" width="17.00390625" style="15" customWidth="1"/>
    <col min="5" max="5" width="26.7109375" style="0" customWidth="1"/>
    <col min="6" max="6" width="27.421875" style="0" customWidth="1"/>
  </cols>
  <sheetData>
    <row r="9" spans="4:6" ht="29.25" customHeight="1">
      <c r="D9" s="153" t="s">
        <v>81</v>
      </c>
      <c r="E9" s="153"/>
      <c r="F9" s="153"/>
    </row>
    <row r="10" spans="4:6" ht="15">
      <c r="D10" s="142" t="s">
        <v>8</v>
      </c>
      <c r="E10" s="154" t="s">
        <v>71</v>
      </c>
      <c r="F10" s="149" t="s">
        <v>72</v>
      </c>
    </row>
    <row r="11" spans="4:6" ht="15">
      <c r="D11" s="143"/>
      <c r="E11" s="155"/>
      <c r="F11" s="156"/>
    </row>
    <row r="12" spans="4:6" ht="15">
      <c r="D12" s="80" t="s">
        <v>10</v>
      </c>
      <c r="E12" s="81">
        <v>0.1246070845512933</v>
      </c>
      <c r="F12" s="83">
        <v>0.12294034148764767</v>
      </c>
    </row>
    <row r="13" spans="4:6" ht="15">
      <c r="D13" s="67" t="s">
        <v>11</v>
      </c>
      <c r="E13" s="81">
        <v>0.07835243540602009</v>
      </c>
      <c r="F13" s="83">
        <v>0.06774153017318527</v>
      </c>
    </row>
    <row r="14" spans="4:6" ht="15">
      <c r="D14" s="67" t="s">
        <v>12</v>
      </c>
      <c r="E14" s="81">
        <v>0.013703805687125674</v>
      </c>
      <c r="F14" s="83">
        <v>0.022896136841681763</v>
      </c>
    </row>
    <row r="15" spans="4:6" ht="15">
      <c r="D15" s="67" t="s">
        <v>13</v>
      </c>
      <c r="E15" s="81">
        <v>0.05255092604275638</v>
      </c>
      <c r="F15" s="83">
        <v>0.053184779701268545</v>
      </c>
    </row>
    <row r="16" spans="4:6" ht="15">
      <c r="D16" s="67" t="s">
        <v>14</v>
      </c>
      <c r="E16" s="81">
        <v>0.14188198262921745</v>
      </c>
      <c r="F16" s="83">
        <v>0.14533421082191145</v>
      </c>
    </row>
    <row r="17" spans="4:6" ht="15">
      <c r="D17" s="67" t="s">
        <v>15</v>
      </c>
      <c r="E17" s="81">
        <v>0.08257023308621579</v>
      </c>
      <c r="F17" s="83">
        <v>0.084056903225078</v>
      </c>
    </row>
    <row r="18" spans="4:6" ht="15">
      <c r="D18" s="67" t="s">
        <v>16</v>
      </c>
      <c r="E18" s="81">
        <v>0.024550207563715225</v>
      </c>
      <c r="F18" s="83">
        <v>0.025121604410860345</v>
      </c>
    </row>
    <row r="19" spans="4:6" ht="15">
      <c r="D19" s="67" t="s">
        <v>17</v>
      </c>
      <c r="E19" s="81">
        <v>0.24185154799384004</v>
      </c>
      <c r="F19" s="83">
        <v>0.2476747049740831</v>
      </c>
    </row>
    <row r="20" spans="4:6" ht="15">
      <c r="D20" s="67" t="s">
        <v>18</v>
      </c>
      <c r="E20" s="81">
        <v>0.28253534909085787</v>
      </c>
      <c r="F20" s="83">
        <v>0.2975646161805616</v>
      </c>
    </row>
    <row r="21" spans="4:6" ht="15">
      <c r="D21" s="67" t="s">
        <v>40</v>
      </c>
      <c r="E21" s="81">
        <v>0.10867845129895633</v>
      </c>
      <c r="F21" s="83">
        <v>0.12264386918277576</v>
      </c>
    </row>
    <row r="22" spans="4:6" ht="15">
      <c r="D22" s="67" t="s">
        <v>19</v>
      </c>
      <c r="E22" s="81">
        <v>0.20834557688706132</v>
      </c>
      <c r="F22" s="83">
        <v>0.20712216174708845</v>
      </c>
    </row>
    <row r="23" spans="4:6" ht="15">
      <c r="D23" s="67" t="s">
        <v>20</v>
      </c>
      <c r="E23" s="81">
        <v>0.15281876882794293</v>
      </c>
      <c r="F23" s="83">
        <v>0.16792562568707317</v>
      </c>
    </row>
    <row r="24" spans="4:6" ht="15">
      <c r="D24" s="67" t="s">
        <v>21</v>
      </c>
      <c r="E24" s="81">
        <v>0.1822729413509636</v>
      </c>
      <c r="F24" s="83">
        <v>0.18284252396708014</v>
      </c>
    </row>
    <row r="25" spans="4:6" ht="15">
      <c r="D25" s="67" t="s">
        <v>30</v>
      </c>
      <c r="E25" s="81">
        <v>0.09232113108854482</v>
      </c>
      <c r="F25" s="83">
        <v>0.09979411929331515</v>
      </c>
    </row>
    <row r="26" spans="4:6" ht="15">
      <c r="D26" s="67" t="s">
        <v>23</v>
      </c>
      <c r="E26" s="81">
        <v>0.11255551721814874</v>
      </c>
      <c r="F26" s="83">
        <v>0.10662380679327715</v>
      </c>
    </row>
    <row r="27" spans="4:6" ht="15">
      <c r="D27" s="68" t="s">
        <v>24</v>
      </c>
      <c r="E27" s="82">
        <v>0.09553882485518446</v>
      </c>
      <c r="F27" s="84">
        <v>0.09939413393903822</v>
      </c>
    </row>
    <row r="28" spans="4:6" ht="15">
      <c r="D28" s="151" t="s">
        <v>50</v>
      </c>
      <c r="E28" s="151"/>
      <c r="F28" s="151"/>
    </row>
    <row r="29" spans="4:6" ht="15">
      <c r="D29" s="151" t="s">
        <v>85</v>
      </c>
      <c r="E29" s="151"/>
      <c r="F29" s="151"/>
    </row>
    <row r="30" ht="15">
      <c r="D30"/>
    </row>
  </sheetData>
  <sheetProtection/>
  <mergeCells count="6">
    <mergeCell ref="D29:F29"/>
    <mergeCell ref="D10:D11"/>
    <mergeCell ref="E10:E11"/>
    <mergeCell ref="D9:F9"/>
    <mergeCell ref="F10:F11"/>
    <mergeCell ref="D28:F28"/>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Patricia Lorca Rojas</cp:lastModifiedBy>
  <cp:lastPrinted>2017-03-27T19:45:07Z</cp:lastPrinted>
  <dcterms:created xsi:type="dcterms:W3CDTF">2013-04-03T15:18:46Z</dcterms:created>
  <dcterms:modified xsi:type="dcterms:W3CDTF">2019-02-14T15:11:16Z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