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Portada" sheetId="1" r:id="rId1"/>
    <sheet name="colofón" sheetId="2" r:id="rId2"/>
    <sheet name="Pág 1" sheetId="3" r:id="rId3"/>
    <sheet name="Pág 2" sheetId="4" r:id="rId4"/>
    <sheet name="Pág 3" sheetId="5" r:id="rId5"/>
    <sheet name="Pág 4" sheetId="6" r:id="rId6"/>
    <sheet name="Pág 5" sheetId="7" r:id="rId7"/>
    <sheet name="Pág 6" sheetId="8" r:id="rId8"/>
    <sheet name="Pág 7" sheetId="9" r:id="rId9"/>
    <sheet name="Pág 8" sheetId="10" r:id="rId10"/>
    <sheet name="Pág 9" sheetId="11" r:id="rId11"/>
  </sheets>
  <externalReferences>
    <externalReference r:id="rId14"/>
    <externalReference r:id="rId15"/>
  </externalReferences>
  <definedNames>
    <definedName name="_xlnm.Print_Area" localSheetId="1">'colofón'!$A$1:$I$45</definedName>
    <definedName name="_xlnm.Print_Area" localSheetId="2">'Pág 1'!$A$1:$L$45</definedName>
    <definedName name="_xlnm.Print_Area" localSheetId="3">'Pág 2'!$A$1:$K$50</definedName>
    <definedName name="_xlnm.Print_Area" localSheetId="4">'Pág 3'!$A$1:$K$46</definedName>
    <definedName name="_xlnm.Print_Area" localSheetId="5">'Pág 4'!$A$1:$J$45</definedName>
    <definedName name="_xlnm.Print_Area" localSheetId="6">'Pág 5'!$A$1:$L$39</definedName>
    <definedName name="_xlnm.Print_Area" localSheetId="7">'Pág 6'!$A$1:$H$39</definedName>
    <definedName name="_xlnm.Print_Area" localSheetId="8">'Pág 7'!$A$1:$H$42</definedName>
    <definedName name="_xlnm.Print_Area" localSheetId="9">'Pág 8'!$A$1:$K$45</definedName>
    <definedName name="_xlnm.Print_Area" localSheetId="10">'Pág 9'!$A$1:$K$17</definedName>
    <definedName name="_xlnm.Print_Area" localSheetId="0">'Portada'!$A$1:$I$44</definedName>
    <definedName name="TDclase">'[1]TD clase'!$A$5:$G$6</definedName>
  </definedNames>
  <calcPr fullCalcOnLoad="1"/>
</workbook>
</file>

<file path=xl/sharedStrings.xml><?xml version="1.0" encoding="utf-8"?>
<sst xmlns="http://schemas.openxmlformats.org/spreadsheetml/2006/main" count="234" uniqueCount="81">
  <si>
    <t>www.odepa.gob.cl</t>
  </si>
  <si>
    <t>Número de ocupados</t>
  </si>
  <si>
    <t>Variación de ocupados</t>
  </si>
  <si>
    <t>Ocupados por género</t>
  </si>
  <si>
    <t>N°</t>
  </si>
  <si>
    <t>%</t>
  </si>
  <si>
    <t>Hombres</t>
  </si>
  <si>
    <t>Mujeres</t>
  </si>
  <si>
    <t>Participación del empleo agrícola en el país</t>
  </si>
  <si>
    <t>Número de cesantes agrícolas y variación</t>
  </si>
  <si>
    <t>Cuadro 1. Ocupados agrícolas por región y variación mensual y anual</t>
  </si>
  <si>
    <t>Región</t>
  </si>
  <si>
    <t>N° ocupados</t>
  </si>
  <si>
    <t>Arica y Parinacota</t>
  </si>
  <si>
    <t>Tarapacá*</t>
  </si>
  <si>
    <t>Antofagasta*</t>
  </si>
  <si>
    <t>Atacama</t>
  </si>
  <si>
    <t>Coquimbo</t>
  </si>
  <si>
    <t>Valparaíso</t>
  </si>
  <si>
    <t>Metropolitana</t>
  </si>
  <si>
    <t>O'Higgins</t>
  </si>
  <si>
    <t>Maule</t>
  </si>
  <si>
    <t>La Araucanía</t>
  </si>
  <si>
    <t xml:space="preserve">Los Ríos  </t>
  </si>
  <si>
    <t xml:space="preserve">Los Lagos  </t>
  </si>
  <si>
    <t>Aysén*</t>
  </si>
  <si>
    <t>Magallanes*</t>
  </si>
  <si>
    <t>País</t>
  </si>
  <si>
    <t>*Regiones con un alto coeficiente de variación</t>
  </si>
  <si>
    <t>Número de cesantes</t>
  </si>
  <si>
    <t>Tasa de cesantía agricultura</t>
  </si>
  <si>
    <t>Cuadro 3. Tasa de cesantía agrícola por género</t>
  </si>
  <si>
    <t>Tasa cesantía masculina</t>
  </si>
  <si>
    <t>Tasa cesantía femenina</t>
  </si>
  <si>
    <t>Cuadro 4. Participación del empleo agrícola en el empleo regional</t>
  </si>
  <si>
    <t xml:space="preserve">Aysén* </t>
  </si>
  <si>
    <t>Empleador</t>
  </si>
  <si>
    <t>Cuenta propia</t>
  </si>
  <si>
    <t>Asalariado</t>
  </si>
  <si>
    <t>Familiar o personal no remunerado</t>
  </si>
  <si>
    <t>Arica y Parinacota*</t>
  </si>
  <si>
    <t>Tipo de contrato</t>
  </si>
  <si>
    <t>Permanente</t>
  </si>
  <si>
    <t>Temporal*</t>
  </si>
  <si>
    <t>*Trabajos menores o iguales a 3 meses.</t>
  </si>
  <si>
    <t>Tasa de cesantía agrícola</t>
  </si>
  <si>
    <t>Cuadro 2. Cesantía agrícola y tasa de cesantía agricultura y economía por región</t>
  </si>
  <si>
    <t>N° ocupados 2014</t>
  </si>
  <si>
    <t>s/i</t>
  </si>
  <si>
    <t>Variación en 12 meses</t>
  </si>
  <si>
    <t>Bío Bío</t>
  </si>
  <si>
    <t>Tasa cesantía regional</t>
  </si>
  <si>
    <t>Variación en  12 meses</t>
  </si>
  <si>
    <t>Publicación  de la Oficina de Estudios y Políticas Agrarias (Odepa)</t>
  </si>
  <si>
    <t>del Ministerio de Agricultura, Gobierno de Chile</t>
  </si>
  <si>
    <t>Directora y Representante Legal</t>
  </si>
  <si>
    <t>Claudia Carbonell Piccardo</t>
  </si>
  <si>
    <t>Se puede reproducir total o parcialmente citando la fuente</t>
  </si>
  <si>
    <t>Sergio Soto N.</t>
  </si>
  <si>
    <t>Enero 2015</t>
  </si>
  <si>
    <t>Teatinos 40, piso 7. Santiago, Chile</t>
  </si>
  <si>
    <t xml:space="preserve">www.odepa.gob.cl  </t>
  </si>
  <si>
    <t xml:space="preserve">agosto - octubre / septiembre - noviembre </t>
  </si>
  <si>
    <t>Agosto - octubre 2014</t>
  </si>
  <si>
    <t>Septiembre - noviembre 2014</t>
  </si>
  <si>
    <t>Fuente: Odepa con base en INE</t>
  </si>
  <si>
    <t>Teléfono :(56- 2) 23973000</t>
  </si>
  <si>
    <t>Fax :(56- 2) 23973111</t>
  </si>
  <si>
    <r>
      <rPr>
        <i/>
        <sz val="9"/>
        <color indexed="8"/>
        <rFont val="Arial"/>
        <family val="2"/>
      </rPr>
      <t>Fuente</t>
    </r>
    <r>
      <rPr>
        <sz val="9"/>
        <color indexed="8"/>
        <rFont val="Arial"/>
        <family val="2"/>
      </rPr>
      <t>: Odepa con base en INE.</t>
    </r>
  </si>
  <si>
    <t>Variación anual</t>
  </si>
  <si>
    <t>Variación trimestral</t>
  </si>
  <si>
    <r>
      <rPr>
        <i/>
        <sz val="9"/>
        <color indexed="8"/>
        <rFont val="Arial"/>
        <family val="2"/>
      </rPr>
      <t>Fuente</t>
    </r>
    <r>
      <rPr>
        <sz val="9"/>
        <color indexed="8"/>
        <rFont val="Arial"/>
        <family val="2"/>
      </rPr>
      <t>: Odepa con base en INE.</t>
    </r>
  </si>
  <si>
    <t>Tasa de cesantía agrícola por género</t>
  </si>
  <si>
    <t>Variación con trimestre anterior</t>
  </si>
  <si>
    <t>Variación con mes anterior</t>
  </si>
  <si>
    <t>*Regiones con un alto coeficiente de variación.</t>
  </si>
  <si>
    <t>Cuadro 6. Ocupados por categoría de empleo trimestre septiembre - noviembre de 2014</t>
  </si>
  <si>
    <t>Cuadro 5. ocupados por categoria de empleo trimestre agosto - octubre de 2014</t>
  </si>
  <si>
    <t>Variación 2014 - 2013</t>
  </si>
  <si>
    <t>Boletín bimestral de empleo</t>
  </si>
  <si>
    <t xml:space="preserve">Boletín  de empleo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</si>
</sst>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s>
  <fonts count="79">
    <font>
      <sz val="11"/>
      <color theme="1"/>
      <name val="Calibri"/>
      <family val="2"/>
    </font>
    <font>
      <sz val="11"/>
      <color indexed="8"/>
      <name val="Calibri"/>
      <family val="2"/>
    </font>
    <font>
      <b/>
      <sz val="11"/>
      <name val="Arial"/>
      <family val="2"/>
    </font>
    <font>
      <sz val="10"/>
      <name val="Arial"/>
      <family val="2"/>
    </font>
    <font>
      <sz val="9"/>
      <color indexed="8"/>
      <name val="Arial"/>
      <family val="2"/>
    </font>
    <font>
      <sz val="9"/>
      <name val="Arial"/>
      <family val="2"/>
    </font>
    <font>
      <b/>
      <sz val="9"/>
      <name val="Arial"/>
      <family val="2"/>
    </font>
    <font>
      <b/>
      <sz val="9"/>
      <color indexed="8"/>
      <name val="Arial"/>
      <family val="2"/>
    </font>
    <font>
      <u val="single"/>
      <sz val="11"/>
      <name val="Arial"/>
      <family val="2"/>
    </font>
    <font>
      <i/>
      <sz val="9"/>
      <color indexed="8"/>
      <name val="Arial"/>
      <family val="2"/>
    </font>
    <font>
      <u val="single"/>
      <sz val="11"/>
      <color indexed="12"/>
      <name val="Calibri"/>
      <family val="2"/>
    </font>
    <font>
      <b/>
      <sz val="11"/>
      <color indexed="8"/>
      <name val="Calibri"/>
      <family val="2"/>
    </font>
    <font>
      <sz val="10"/>
      <color indexed="8"/>
      <name val="Arial"/>
      <family val="2"/>
    </font>
    <font>
      <b/>
      <sz val="12"/>
      <color indexed="8"/>
      <name val="Arial"/>
      <family val="2"/>
    </font>
    <font>
      <b/>
      <sz val="11"/>
      <color indexed="8"/>
      <name val="Arial"/>
      <family val="2"/>
    </font>
    <font>
      <sz val="10.5"/>
      <color indexed="56"/>
      <name val="Arial"/>
      <family val="2"/>
    </font>
    <font>
      <sz val="18"/>
      <color indexed="30"/>
      <name val="Arial"/>
      <family val="2"/>
    </font>
    <font>
      <sz val="20"/>
      <color indexed="30"/>
      <name val="Verdana"/>
      <family val="2"/>
    </font>
    <font>
      <sz val="11"/>
      <color indexed="8"/>
      <name val="Arial"/>
      <family val="2"/>
    </font>
    <font>
      <b/>
      <sz val="12"/>
      <color indexed="63"/>
      <name val="Arial"/>
      <family val="2"/>
    </font>
    <font>
      <b/>
      <sz val="12"/>
      <color indexed="63"/>
      <name val="Verdana"/>
      <family val="2"/>
    </font>
    <font>
      <b/>
      <sz val="10"/>
      <color indexed="8"/>
      <name val="Arial"/>
      <family val="2"/>
    </font>
    <font>
      <sz val="36"/>
      <color indexed="30"/>
      <name val="GobCL"/>
      <family val="0"/>
    </font>
    <font>
      <b/>
      <sz val="9"/>
      <color indexed="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i/>
      <sz val="10"/>
      <color indexed="8"/>
      <name val="Arial"/>
      <family val="0"/>
    </font>
    <font>
      <sz val="10"/>
      <color indexed="8"/>
      <name val="Calibri"/>
      <family val="0"/>
    </font>
    <font>
      <i/>
      <sz val="7"/>
      <color indexed="8"/>
      <name val="Arial"/>
      <family val="0"/>
    </font>
    <font>
      <sz val="7"/>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D0D0D"/>
      <name val="Arial"/>
      <family val="2"/>
    </font>
    <font>
      <b/>
      <sz val="12"/>
      <color rgb="FF0D0D0D"/>
      <name val="Arial"/>
      <family val="2"/>
    </font>
    <font>
      <sz val="9"/>
      <color theme="1"/>
      <name val="Arial"/>
      <family val="2"/>
    </font>
    <font>
      <b/>
      <sz val="9"/>
      <color theme="1"/>
      <name val="Arial"/>
      <family val="2"/>
    </font>
    <font>
      <b/>
      <sz val="11"/>
      <color rgb="FF000000"/>
      <name val="Arial"/>
      <family val="2"/>
    </font>
    <font>
      <b/>
      <sz val="9"/>
      <color rgb="FF000000"/>
      <name val="Arial"/>
      <family val="2"/>
    </font>
    <font>
      <sz val="10"/>
      <color theme="1"/>
      <name val="Arial"/>
      <family val="2"/>
    </font>
    <font>
      <sz val="10.5"/>
      <color rgb="FF005292"/>
      <name val="Arial"/>
      <family val="2"/>
    </font>
    <font>
      <sz val="18"/>
      <color rgb="FF0066CC"/>
      <name val="Arial"/>
      <family val="2"/>
    </font>
    <font>
      <sz val="20"/>
      <color rgb="FF0066CC"/>
      <name val="Verdana"/>
      <family val="2"/>
    </font>
    <font>
      <sz val="11"/>
      <color theme="1"/>
      <name val="Arial"/>
      <family val="2"/>
    </font>
    <font>
      <b/>
      <sz val="12"/>
      <color rgb="FF333333"/>
      <name val="Arial"/>
      <family val="2"/>
    </font>
    <font>
      <b/>
      <sz val="12"/>
      <color rgb="FF333333"/>
      <name val="Verdana"/>
      <family val="2"/>
    </font>
    <font>
      <b/>
      <sz val="11"/>
      <color theme="1"/>
      <name val="Arial"/>
      <family val="2"/>
    </font>
    <font>
      <b/>
      <sz val="10"/>
      <color theme="1"/>
      <name val="Arial"/>
      <family val="2"/>
    </font>
    <font>
      <sz val="9"/>
      <color rgb="FF000000"/>
      <name val="Arial"/>
      <family val="2"/>
    </font>
    <font>
      <sz val="36"/>
      <color rgb="FF006CB7"/>
      <name val="GobCL"/>
      <family val="0"/>
    </font>
    <font>
      <b/>
      <sz val="9"/>
      <color rgb="FFFFFFFF"/>
      <name val="Arial"/>
      <family val="2"/>
    </font>
    <font>
      <b/>
      <sz val="9"/>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006CB7"/>
        <bgColor indexed="64"/>
      </patternFill>
    </fill>
    <fill>
      <patternFill patternType="solid">
        <fgColor rgb="FF006CB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border>
    <border>
      <left style="thin"/>
      <right/>
      <top/>
      <bottom style="thin"/>
    </border>
    <border>
      <left style="thin"/>
      <right style="thin"/>
      <top/>
      <bottom style="thin"/>
    </border>
    <border>
      <left style="thin"/>
      <right/>
      <top style="thin"/>
      <bottom style="thin"/>
    </border>
    <border>
      <left style="thin"/>
      <right/>
      <top style="thin"/>
      <bottom/>
    </border>
    <border>
      <left style="thin"/>
      <right style="medium"/>
      <top style="thin"/>
      <bottom style="thin"/>
    </border>
    <border>
      <left style="thin"/>
      <right style="medium"/>
      <top style="thin"/>
      <bottom style="mediu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style="thin"/>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style="medium"/>
      <right/>
      <top style="medium"/>
      <bottom/>
    </border>
    <border>
      <left/>
      <right/>
      <top style="medium"/>
      <bottom/>
    </border>
    <border>
      <left/>
      <right style="medium"/>
      <top style="medium"/>
      <bottom/>
    </border>
    <border>
      <left/>
      <right style="thin"/>
      <top/>
      <bottom style="thin"/>
    </border>
    <border>
      <left style="thin"/>
      <right style="thin"/>
      <top style="medium"/>
      <bottom/>
    </border>
    <border>
      <left/>
      <right/>
      <top style="thin"/>
      <bottom/>
    </border>
    <border>
      <left/>
      <right style="thin"/>
      <top style="thin"/>
      <bottom/>
    </border>
    <border>
      <left/>
      <right style="thin"/>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131">
    <xf numFmtId="0" fontId="0" fillId="0" borderId="0" xfId="0" applyFont="1" applyAlignment="1">
      <alignment/>
    </xf>
    <xf numFmtId="0" fontId="2" fillId="0" borderId="0" xfId="0" applyFont="1" applyAlignment="1">
      <alignment/>
    </xf>
    <xf numFmtId="0" fontId="59" fillId="0" borderId="0" xfId="0" applyFont="1" applyAlignment="1">
      <alignment/>
    </xf>
    <xf numFmtId="0" fontId="0" fillId="0" borderId="0" xfId="0" applyAlignment="1">
      <alignment/>
    </xf>
    <xf numFmtId="0" fontId="60" fillId="0" borderId="0" xfId="0" applyFont="1" applyAlignment="1">
      <alignment vertical="center"/>
    </xf>
    <xf numFmtId="0" fontId="60" fillId="0" borderId="0" xfId="0" applyFont="1" applyAlignment="1">
      <alignment vertical="center" wrapText="1"/>
    </xf>
    <xf numFmtId="0" fontId="61" fillId="0" borderId="0" xfId="0" applyFont="1" applyAlignment="1">
      <alignment vertical="center"/>
    </xf>
    <xf numFmtId="0" fontId="0" fillId="33" borderId="10" xfId="0" applyFill="1" applyBorder="1" applyAlignment="1">
      <alignment/>
    </xf>
    <xf numFmtId="0" fontId="62" fillId="33" borderId="0" xfId="0" applyFont="1" applyFill="1" applyAlignment="1">
      <alignment/>
    </xf>
    <xf numFmtId="0" fontId="0" fillId="33" borderId="0" xfId="0" applyFill="1" applyAlignment="1">
      <alignment/>
    </xf>
    <xf numFmtId="0" fontId="63" fillId="33" borderId="11" xfId="0" applyFont="1" applyFill="1" applyBorder="1" applyAlignment="1">
      <alignment horizontal="center"/>
    </xf>
    <xf numFmtId="0" fontId="64" fillId="0" borderId="11" xfId="0" applyFont="1" applyBorder="1" applyAlignment="1">
      <alignment vertical="center"/>
    </xf>
    <xf numFmtId="0" fontId="63" fillId="33" borderId="0" xfId="0" applyFont="1" applyFill="1" applyAlignment="1">
      <alignment horizontal="center"/>
    </xf>
    <xf numFmtId="9" fontId="62" fillId="33" borderId="11" xfId="0" applyNumberFormat="1" applyFont="1" applyFill="1" applyBorder="1" applyAlignment="1">
      <alignment horizontal="center"/>
    </xf>
    <xf numFmtId="9" fontId="62" fillId="33" borderId="10" xfId="0" applyNumberFormat="1" applyFont="1" applyFill="1" applyBorder="1" applyAlignment="1">
      <alignment horizontal="center"/>
    </xf>
    <xf numFmtId="0" fontId="0" fillId="33" borderId="11" xfId="0" applyFill="1" applyBorder="1" applyAlignment="1">
      <alignment/>
    </xf>
    <xf numFmtId="0" fontId="63" fillId="0" borderId="12" xfId="0" applyFont="1" applyBorder="1" applyAlignment="1">
      <alignment horizontal="center" vertical="center" wrapText="1"/>
    </xf>
    <xf numFmtId="0" fontId="63" fillId="0" borderId="13" xfId="0" applyFont="1" applyBorder="1" applyAlignment="1">
      <alignment horizontal="center" vertical="center"/>
    </xf>
    <xf numFmtId="0" fontId="65" fillId="33" borderId="13" xfId="0" applyFont="1" applyFill="1" applyBorder="1" applyAlignment="1">
      <alignment/>
    </xf>
    <xf numFmtId="3" fontId="62" fillId="0" borderId="12" xfId="0" applyNumberFormat="1" applyFont="1" applyBorder="1" applyAlignment="1">
      <alignment/>
    </xf>
    <xf numFmtId="3" fontId="62" fillId="0" borderId="13" xfId="0" applyNumberFormat="1" applyFont="1" applyBorder="1" applyAlignment="1">
      <alignment/>
    </xf>
    <xf numFmtId="0" fontId="65" fillId="33" borderId="14" xfId="0" applyFont="1" applyFill="1" applyBorder="1" applyAlignment="1">
      <alignment/>
    </xf>
    <xf numFmtId="3" fontId="63" fillId="0" borderId="15" xfId="0" applyNumberFormat="1" applyFont="1" applyBorder="1" applyAlignment="1">
      <alignment/>
    </xf>
    <xf numFmtId="3" fontId="63" fillId="0" borderId="14" xfId="0" applyNumberFormat="1" applyFont="1" applyBorder="1" applyAlignment="1">
      <alignment/>
    </xf>
    <xf numFmtId="0" fontId="65" fillId="33" borderId="12" xfId="0" applyFont="1" applyFill="1" applyBorder="1" applyAlignment="1">
      <alignment/>
    </xf>
    <xf numFmtId="0" fontId="65" fillId="33" borderId="16" xfId="0" applyFont="1" applyFill="1" applyBorder="1" applyAlignment="1">
      <alignment/>
    </xf>
    <xf numFmtId="3" fontId="63" fillId="0" borderId="16" xfId="0" applyNumberFormat="1" applyFont="1" applyBorder="1" applyAlignment="1">
      <alignment/>
    </xf>
    <xf numFmtId="172" fontId="62" fillId="0" borderId="12" xfId="59" applyNumberFormat="1" applyFont="1" applyBorder="1" applyAlignment="1">
      <alignment horizontal="center"/>
    </xf>
    <xf numFmtId="172" fontId="63" fillId="0" borderId="16" xfId="59" applyNumberFormat="1" applyFont="1" applyBorder="1" applyAlignment="1">
      <alignment horizontal="center"/>
    </xf>
    <xf numFmtId="0" fontId="65" fillId="33" borderId="17" xfId="0" applyFont="1" applyFill="1" applyBorder="1" applyAlignment="1">
      <alignment/>
    </xf>
    <xf numFmtId="3" fontId="4" fillId="33" borderId="18" xfId="57" applyNumberFormat="1" applyFont="1" applyFill="1" applyBorder="1" applyAlignment="1">
      <alignment horizontal="center" vertical="center"/>
      <protection/>
    </xf>
    <xf numFmtId="172" fontId="62" fillId="33" borderId="18" xfId="59" applyNumberFormat="1" applyFont="1" applyFill="1" applyBorder="1" applyAlignment="1">
      <alignment horizontal="center" vertical="center"/>
    </xf>
    <xf numFmtId="172" fontId="62" fillId="33" borderId="18" xfId="0" applyNumberFormat="1" applyFont="1" applyFill="1" applyBorder="1" applyAlignment="1">
      <alignment horizontal="center" vertical="center"/>
    </xf>
    <xf numFmtId="0" fontId="65" fillId="33" borderId="19" xfId="0" applyFont="1" applyFill="1" applyBorder="1" applyAlignment="1">
      <alignment/>
    </xf>
    <xf numFmtId="3" fontId="4" fillId="33" borderId="12" xfId="57" applyNumberFormat="1" applyFont="1" applyFill="1" applyBorder="1" applyAlignment="1">
      <alignment horizontal="center" vertical="center"/>
      <protection/>
    </xf>
    <xf numFmtId="172" fontId="62" fillId="33" borderId="12" xfId="0" applyNumberFormat="1" applyFont="1" applyFill="1" applyBorder="1" applyAlignment="1">
      <alignment horizontal="center" vertical="center"/>
    </xf>
    <xf numFmtId="0" fontId="65" fillId="33" borderId="20" xfId="0" applyFont="1" applyFill="1" applyBorder="1" applyAlignment="1">
      <alignment/>
    </xf>
    <xf numFmtId="3" fontId="7" fillId="33" borderId="16" xfId="57" applyNumberFormat="1" applyFont="1" applyFill="1" applyBorder="1" applyAlignment="1">
      <alignment horizontal="center" vertical="center"/>
      <protection/>
    </xf>
    <xf numFmtId="172" fontId="63" fillId="33" borderId="16" xfId="0" applyNumberFormat="1" applyFont="1" applyFill="1" applyBorder="1" applyAlignment="1">
      <alignment horizontal="center" vertical="center"/>
    </xf>
    <xf numFmtId="0" fontId="7" fillId="33" borderId="12" xfId="57" applyFont="1" applyFill="1" applyBorder="1" applyAlignment="1">
      <alignment horizontal="center" vertical="center" wrapText="1"/>
      <protection/>
    </xf>
    <xf numFmtId="0" fontId="0" fillId="0" borderId="0" xfId="0" applyAlignment="1">
      <alignment wrapText="1"/>
    </xf>
    <xf numFmtId="0" fontId="62" fillId="33" borderId="10" xfId="0" applyFont="1" applyFill="1" applyBorder="1" applyAlignment="1">
      <alignment horizontal="center"/>
    </xf>
    <xf numFmtId="0" fontId="66" fillId="0" borderId="0" xfId="0" applyFont="1" applyAlignment="1">
      <alignment/>
    </xf>
    <xf numFmtId="0" fontId="63" fillId="0" borderId="12" xfId="0" applyFont="1" applyFill="1" applyBorder="1" applyAlignment="1">
      <alignment horizontal="center" vertical="center" wrapText="1"/>
    </xf>
    <xf numFmtId="3" fontId="0" fillId="0" borderId="0" xfId="0" applyNumberFormat="1" applyAlignment="1">
      <alignment/>
    </xf>
    <xf numFmtId="0" fontId="63" fillId="0" borderId="21" xfId="0" applyFont="1" applyBorder="1" applyAlignment="1">
      <alignment horizontal="center" vertical="center" wrapText="1"/>
    </xf>
    <xf numFmtId="0" fontId="67" fillId="0" borderId="0" xfId="0" applyFont="1" applyAlignment="1">
      <alignment horizontal="right" vertical="center" wrapText="1"/>
    </xf>
    <xf numFmtId="3" fontId="62" fillId="33" borderId="11" xfId="0" applyNumberFormat="1" applyFont="1" applyFill="1" applyBorder="1" applyAlignment="1">
      <alignment horizontal="center"/>
    </xf>
    <xf numFmtId="0" fontId="63" fillId="33" borderId="10" xfId="0" applyFont="1" applyFill="1" applyBorder="1" applyAlignment="1">
      <alignment horizontal="center"/>
    </xf>
    <xf numFmtId="172" fontId="62" fillId="33" borderId="11" xfId="0" applyNumberFormat="1" applyFont="1" applyFill="1" applyBorder="1" applyAlignment="1">
      <alignment horizontal="center"/>
    </xf>
    <xf numFmtId="0" fontId="63" fillId="0" borderId="12" xfId="0" applyFont="1" applyBorder="1" applyAlignment="1">
      <alignment horizontal="center" vertical="center"/>
    </xf>
    <xf numFmtId="0" fontId="68" fillId="33" borderId="0" xfId="56" applyFont="1" applyFill="1" applyAlignment="1">
      <alignment vertical="top"/>
      <protection/>
    </xf>
    <xf numFmtId="0" fontId="68" fillId="33" borderId="0" xfId="56" applyFont="1" applyFill="1" applyAlignment="1">
      <alignment horizontal="center" vertical="top"/>
      <protection/>
    </xf>
    <xf numFmtId="0" fontId="69" fillId="33" borderId="0" xfId="56" applyFont="1" applyFill="1" applyAlignment="1">
      <alignment horizontal="left" vertical="top"/>
      <protection/>
    </xf>
    <xf numFmtId="0" fontId="70" fillId="33" borderId="0" xfId="0" applyFont="1" applyFill="1" applyAlignment="1">
      <alignment/>
    </xf>
    <xf numFmtId="0" fontId="71" fillId="33" borderId="0" xfId="56" applyFont="1" applyFill="1" applyAlignment="1">
      <alignment vertical="center"/>
      <protection/>
    </xf>
    <xf numFmtId="0" fontId="72" fillId="33" borderId="0" xfId="56" applyFont="1" applyFill="1" applyAlignment="1">
      <alignment horizontal="left" vertical="center"/>
      <protection/>
    </xf>
    <xf numFmtId="17" fontId="70" fillId="33" borderId="0" xfId="56" applyNumberFormat="1" applyFont="1" applyFill="1" applyAlignment="1">
      <alignment vertical="center"/>
      <protection/>
    </xf>
    <xf numFmtId="0" fontId="73" fillId="33" borderId="0" xfId="56" applyFont="1" applyFill="1" applyAlignment="1">
      <alignment horizontal="center"/>
      <protection/>
    </xf>
    <xf numFmtId="0" fontId="70" fillId="33" borderId="0" xfId="56" applyFont="1" applyFill="1">
      <alignment/>
      <protection/>
    </xf>
    <xf numFmtId="17" fontId="70" fillId="33" borderId="0" xfId="56" applyNumberFormat="1" applyFont="1" applyFill="1" applyAlignment="1" quotePrefix="1">
      <alignment horizontal="center"/>
      <protection/>
    </xf>
    <xf numFmtId="0" fontId="70" fillId="33" borderId="0" xfId="56" applyFont="1" applyFill="1" applyAlignment="1">
      <alignment/>
      <protection/>
    </xf>
    <xf numFmtId="0" fontId="74" fillId="33" borderId="0" xfId="56" applyFont="1" applyFill="1" applyAlignment="1">
      <alignment horizontal="center"/>
      <protection/>
    </xf>
    <xf numFmtId="0" fontId="70" fillId="33" borderId="0" xfId="56" applyFont="1" applyFill="1" applyAlignment="1">
      <alignment horizontal="center"/>
      <protection/>
    </xf>
    <xf numFmtId="0" fontId="8" fillId="33" borderId="0" xfId="47" applyFont="1" applyFill="1" applyAlignment="1">
      <alignment horizontal="center" vertical="center"/>
    </xf>
    <xf numFmtId="0" fontId="73" fillId="33" borderId="0" xfId="56" applyFont="1" applyFill="1" applyAlignment="1">
      <alignment horizontal="center" vertical="center"/>
      <protection/>
    </xf>
    <xf numFmtId="0" fontId="73" fillId="33" borderId="0" xfId="0" applyFont="1" applyFill="1" applyAlignment="1">
      <alignment horizontal="center"/>
    </xf>
    <xf numFmtId="17" fontId="71" fillId="33" borderId="0" xfId="56" applyNumberFormat="1" applyFont="1" applyFill="1" applyAlignment="1" quotePrefix="1">
      <alignment horizontal="center" vertical="center"/>
      <protection/>
    </xf>
    <xf numFmtId="0" fontId="0" fillId="34" borderId="10" xfId="0" applyFont="1" applyFill="1" applyBorder="1" applyAlignment="1">
      <alignment/>
    </xf>
    <xf numFmtId="0" fontId="75" fillId="34" borderId="11" xfId="0" applyFont="1" applyFill="1" applyBorder="1" applyAlignment="1">
      <alignment/>
    </xf>
    <xf numFmtId="0" fontId="75" fillId="34" borderId="0" xfId="0" applyFont="1" applyFill="1" applyBorder="1" applyAlignment="1">
      <alignment/>
    </xf>
    <xf numFmtId="0" fontId="0" fillId="34" borderId="0" xfId="0" applyFont="1" applyFill="1" applyBorder="1" applyAlignment="1">
      <alignment/>
    </xf>
    <xf numFmtId="172" fontId="0" fillId="0" borderId="0" xfId="0" applyNumberFormat="1" applyAlignment="1">
      <alignment/>
    </xf>
    <xf numFmtId="0" fontId="63" fillId="33" borderId="10" xfId="0" applyFont="1" applyFill="1" applyBorder="1" applyAlignment="1">
      <alignment horizontal="left"/>
    </xf>
    <xf numFmtId="0" fontId="63" fillId="33" borderId="11" xfId="0" applyFont="1" applyFill="1" applyBorder="1" applyAlignment="1">
      <alignment horizontal="left"/>
    </xf>
    <xf numFmtId="172" fontId="0" fillId="0" borderId="0" xfId="59" applyNumberFormat="1" applyFont="1" applyAlignment="1">
      <alignment/>
    </xf>
    <xf numFmtId="0" fontId="62" fillId="33" borderId="0" xfId="0" applyFont="1" applyFill="1" applyAlignment="1">
      <alignment horizontal="left"/>
    </xf>
    <xf numFmtId="172" fontId="62" fillId="33" borderId="11" xfId="0" applyNumberFormat="1" applyFont="1" applyFill="1" applyBorder="1" applyAlignment="1">
      <alignment horizontal="center"/>
    </xf>
    <xf numFmtId="172" fontId="62" fillId="0" borderId="21" xfId="59" applyNumberFormat="1" applyFont="1" applyBorder="1" applyAlignment="1">
      <alignment horizontal="center"/>
    </xf>
    <xf numFmtId="172" fontId="63" fillId="0" borderId="15" xfId="59" applyNumberFormat="1" applyFont="1" applyBorder="1" applyAlignment="1">
      <alignment horizontal="center"/>
    </xf>
    <xf numFmtId="172" fontId="63" fillId="0" borderId="22" xfId="59" applyNumberFormat="1" applyFont="1" applyBorder="1" applyAlignment="1">
      <alignment horizontal="center"/>
    </xf>
    <xf numFmtId="172" fontId="5" fillId="0" borderId="12" xfId="59" applyNumberFormat="1" applyFont="1" applyBorder="1" applyAlignment="1">
      <alignment horizontal="center"/>
    </xf>
    <xf numFmtId="172" fontId="6" fillId="0" borderId="16" xfId="59" applyNumberFormat="1" applyFont="1" applyBorder="1" applyAlignment="1">
      <alignment horizontal="center"/>
    </xf>
    <xf numFmtId="172" fontId="6" fillId="0" borderId="12" xfId="59" applyNumberFormat="1" applyFont="1" applyBorder="1" applyAlignment="1">
      <alignment horizontal="center"/>
    </xf>
    <xf numFmtId="172" fontId="63" fillId="0" borderId="12" xfId="59" applyNumberFormat="1" applyFont="1" applyBorder="1" applyAlignment="1">
      <alignment horizontal="center"/>
    </xf>
    <xf numFmtId="3" fontId="75" fillId="34" borderId="11" xfId="0" applyNumberFormat="1" applyFont="1" applyFill="1" applyBorder="1" applyAlignment="1">
      <alignment horizontal="center"/>
    </xf>
    <xf numFmtId="0" fontId="75" fillId="34" borderId="11" xfId="0" applyFont="1" applyFill="1" applyBorder="1" applyAlignment="1">
      <alignment horizontal="center"/>
    </xf>
    <xf numFmtId="0" fontId="65" fillId="34" borderId="11" xfId="0" applyFont="1" applyFill="1" applyBorder="1" applyAlignment="1">
      <alignment horizontal="center"/>
    </xf>
    <xf numFmtId="0" fontId="76" fillId="0" borderId="0" xfId="0" applyFont="1" applyAlignment="1">
      <alignment horizontal="center" vertical="center" wrapText="1"/>
    </xf>
    <xf numFmtId="0" fontId="67" fillId="0" borderId="0" xfId="0" applyFont="1" applyAlignment="1">
      <alignment horizontal="right" vertical="center" wrapText="1"/>
    </xf>
    <xf numFmtId="0" fontId="77" fillId="35" borderId="11" xfId="55" applyFont="1" applyFill="1" applyBorder="1" applyAlignment="1">
      <alignment horizontal="center" vertical="center"/>
      <protection/>
    </xf>
    <xf numFmtId="0" fontId="78" fillId="36" borderId="11" xfId="55" applyFont="1" applyFill="1" applyBorder="1" applyAlignment="1">
      <alignment horizontal="center" vertical="center"/>
      <protection/>
    </xf>
    <xf numFmtId="0" fontId="63" fillId="33" borderId="11" xfId="0" applyFont="1" applyFill="1" applyBorder="1" applyAlignment="1">
      <alignment horizontal="center"/>
    </xf>
    <xf numFmtId="172" fontId="62" fillId="33" borderId="11" xfId="0" applyNumberFormat="1" applyFont="1" applyFill="1" applyBorder="1" applyAlignment="1">
      <alignment horizontal="center"/>
    </xf>
    <xf numFmtId="0" fontId="63" fillId="33" borderId="11" xfId="0" applyFont="1" applyFill="1" applyBorder="1" applyAlignment="1">
      <alignment horizontal="center" vertical="center"/>
    </xf>
    <xf numFmtId="172" fontId="62" fillId="33" borderId="11" xfId="0" applyNumberFormat="1" applyFont="1" applyFill="1" applyBorder="1" applyAlignment="1">
      <alignment horizontal="center" vertical="center"/>
    </xf>
    <xf numFmtId="0" fontId="75" fillId="33" borderId="23" xfId="0" applyFont="1" applyFill="1" applyBorder="1" applyAlignment="1">
      <alignment horizontal="left" vertical="top"/>
    </xf>
    <xf numFmtId="0" fontId="75" fillId="33" borderId="24" xfId="0" applyFont="1" applyFill="1" applyBorder="1" applyAlignment="1">
      <alignment horizontal="left" vertical="top"/>
    </xf>
    <xf numFmtId="0" fontId="75" fillId="33" borderId="25" xfId="0" applyFont="1" applyFill="1" applyBorder="1" applyAlignment="1">
      <alignment horizontal="left" vertical="top"/>
    </xf>
    <xf numFmtId="0" fontId="78" fillId="36" borderId="26" xfId="55" applyFont="1" applyFill="1" applyBorder="1" applyAlignment="1">
      <alignment horizontal="center" vertical="center"/>
      <protection/>
    </xf>
    <xf numFmtId="0" fontId="78" fillId="36" borderId="27" xfId="55" applyFont="1" applyFill="1" applyBorder="1" applyAlignment="1">
      <alignment horizontal="center" vertical="center"/>
      <protection/>
    </xf>
    <xf numFmtId="0" fontId="78" fillId="36" borderId="28" xfId="55" applyFont="1" applyFill="1" applyBorder="1" applyAlignment="1">
      <alignment horizontal="center" vertical="center"/>
      <protection/>
    </xf>
    <xf numFmtId="0" fontId="63" fillId="0" borderId="29" xfId="0" applyFont="1" applyBorder="1" applyAlignment="1">
      <alignment horizontal="left" vertical="center"/>
    </xf>
    <xf numFmtId="0" fontId="63" fillId="0" borderId="30" xfId="0" applyFont="1" applyBorder="1" applyAlignment="1">
      <alignment horizontal="left" vertical="center"/>
    </xf>
    <xf numFmtId="0" fontId="63" fillId="0" borderId="31" xfId="0" applyFont="1" applyBorder="1" applyAlignment="1">
      <alignment horizontal="center"/>
    </xf>
    <xf numFmtId="0" fontId="63" fillId="0" borderId="32" xfId="0" applyFont="1" applyBorder="1" applyAlignment="1">
      <alignment horizontal="center"/>
    </xf>
    <xf numFmtId="0" fontId="63" fillId="0" borderId="33" xfId="0" applyFont="1" applyBorder="1" applyAlignment="1">
      <alignment horizontal="center"/>
    </xf>
    <xf numFmtId="0" fontId="63" fillId="0" borderId="34" xfId="0" applyFont="1" applyBorder="1" applyAlignment="1">
      <alignment horizontal="center"/>
    </xf>
    <xf numFmtId="0" fontId="75" fillId="33" borderId="35" xfId="0" applyFont="1" applyFill="1" applyBorder="1" applyAlignment="1">
      <alignment horizontal="left" vertical="top"/>
    </xf>
    <xf numFmtId="0" fontId="75" fillId="33" borderId="36" xfId="0" applyFont="1" applyFill="1" applyBorder="1" applyAlignment="1">
      <alignment horizontal="left" vertical="top"/>
    </xf>
    <xf numFmtId="0" fontId="75" fillId="33" borderId="37" xfId="0" applyFont="1" applyFill="1" applyBorder="1" applyAlignment="1">
      <alignment horizontal="left" vertical="top"/>
    </xf>
    <xf numFmtId="3" fontId="62" fillId="33" borderId="11" xfId="0" applyNumberFormat="1" applyFont="1" applyFill="1" applyBorder="1" applyAlignment="1">
      <alignment horizontal="center"/>
    </xf>
    <xf numFmtId="0" fontId="75" fillId="33" borderId="17" xfId="0" applyFont="1" applyFill="1" applyBorder="1" applyAlignment="1">
      <alignment horizontal="left" vertical="top"/>
    </xf>
    <xf numFmtId="0" fontId="75" fillId="33" borderId="10" xfId="0" applyFont="1" applyFill="1" applyBorder="1" applyAlignment="1">
      <alignment horizontal="left" vertical="top"/>
    </xf>
    <xf numFmtId="0" fontId="75" fillId="33" borderId="38" xfId="0" applyFont="1" applyFill="1" applyBorder="1" applyAlignment="1">
      <alignment horizontal="left" vertical="top"/>
    </xf>
    <xf numFmtId="0" fontId="63" fillId="0" borderId="39" xfId="0" applyFont="1" applyBorder="1" applyAlignment="1">
      <alignment horizontal="left" vertical="center"/>
    </xf>
    <xf numFmtId="0" fontId="63" fillId="0" borderId="18" xfId="0" applyFont="1" applyBorder="1" applyAlignment="1">
      <alignment horizontal="left" vertical="center"/>
    </xf>
    <xf numFmtId="0" fontId="62" fillId="0" borderId="20" xfId="0" applyFont="1" applyBorder="1" applyAlignment="1">
      <alignment horizontal="left"/>
    </xf>
    <xf numFmtId="0" fontId="62" fillId="0" borderId="40" xfId="0" applyFont="1" applyBorder="1" applyAlignment="1">
      <alignment horizontal="left"/>
    </xf>
    <xf numFmtId="0" fontId="62" fillId="0" borderId="41" xfId="0" applyFont="1" applyBorder="1" applyAlignment="1">
      <alignment horizontal="left"/>
    </xf>
    <xf numFmtId="0" fontId="75" fillId="33" borderId="17" xfId="0" applyFont="1" applyFill="1" applyBorder="1" applyAlignment="1">
      <alignment horizontal="left"/>
    </xf>
    <xf numFmtId="0" fontId="75" fillId="33" borderId="10" xfId="0" applyFont="1" applyFill="1" applyBorder="1" applyAlignment="1">
      <alignment horizontal="left"/>
    </xf>
    <xf numFmtId="0" fontId="75" fillId="33" borderId="38" xfId="0" applyFont="1" applyFill="1" applyBorder="1" applyAlignment="1">
      <alignment horizontal="left"/>
    </xf>
    <xf numFmtId="0" fontId="63" fillId="0" borderId="42" xfId="0" applyFont="1" applyBorder="1" applyAlignment="1">
      <alignment horizontal="center"/>
    </xf>
    <xf numFmtId="0" fontId="63" fillId="0" borderId="39" xfId="0" applyFont="1" applyBorder="1" applyAlignment="1">
      <alignment horizontal="center" vertical="center"/>
    </xf>
    <xf numFmtId="0" fontId="63" fillId="0" borderId="18" xfId="0" applyFont="1" applyBorder="1" applyAlignment="1">
      <alignment horizontal="center" vertical="center"/>
    </xf>
    <xf numFmtId="0" fontId="63" fillId="33" borderId="39" xfId="0" applyFont="1" applyFill="1" applyBorder="1" applyAlignment="1">
      <alignment horizontal="left" vertical="center"/>
    </xf>
    <xf numFmtId="0" fontId="63" fillId="33" borderId="18" xfId="0" applyFont="1" applyFill="1" applyBorder="1" applyAlignment="1">
      <alignment horizontal="left" vertical="center"/>
    </xf>
    <xf numFmtId="0" fontId="63" fillId="33" borderId="31" xfId="0" applyFont="1" applyFill="1" applyBorder="1" applyAlignment="1">
      <alignment horizontal="center" vertical="center"/>
    </xf>
    <xf numFmtId="0" fontId="63" fillId="33" borderId="32" xfId="0" applyFont="1" applyFill="1" applyBorder="1" applyAlignment="1">
      <alignment horizontal="center" vertical="center"/>
    </xf>
    <xf numFmtId="0" fontId="63" fillId="33" borderId="42"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10" xfId="54"/>
    <cellStyle name="Normal 2" xfId="55"/>
    <cellStyle name="Normal 3 2" xfId="56"/>
    <cellStyle name="Normal_Hoja1_1"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20">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rgb="FF9C0006"/>
      </font>
      <border/>
    </dxf>
    <dxf>
      <font>
        <color theme="3"/>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Tasa de cesantía agrícola por género 
</a:t>
            </a:r>
            <a:r>
              <a:rPr lang="en-US" cap="none" sz="900" b="1" i="0" u="none" baseline="0">
                <a:solidFill>
                  <a:srgbClr val="000000"/>
                </a:solidFill>
              </a:rPr>
              <a:t>trimestre septiembre - noviembre de 2014</a:t>
            </a:r>
          </a:p>
        </c:rich>
      </c:tx>
      <c:layout>
        <c:manualLayout>
          <c:xMode val="factor"/>
          <c:yMode val="factor"/>
          <c:x val="-0.002"/>
          <c:y val="-0.0075"/>
        </c:manualLayout>
      </c:layout>
      <c:spPr>
        <a:noFill/>
        <a:ln w="3175">
          <a:noFill/>
        </a:ln>
      </c:spPr>
    </c:title>
    <c:plotArea>
      <c:layout>
        <c:manualLayout>
          <c:xMode val="edge"/>
          <c:yMode val="edge"/>
          <c:x val="0.00125"/>
          <c:y val="0.14425"/>
          <c:w val="0.81825"/>
          <c:h val="0.8715"/>
        </c:manualLayout>
      </c:layout>
      <c:barChart>
        <c:barDir val="col"/>
        <c:grouping val="clustered"/>
        <c:varyColors val="0"/>
        <c:ser>
          <c:idx val="0"/>
          <c:order val="0"/>
          <c:tx>
            <c:v>Masculina</c:v>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'[2]Consolidado boletin'!$W$7:$W$16</c:f>
              <c:strCache>
                <c:ptCount val="10"/>
                <c:pt idx="0">
                  <c:v>Atacama</c:v>
                </c:pt>
                <c:pt idx="1">
                  <c:v>Coquimbo</c:v>
                </c:pt>
                <c:pt idx="2">
                  <c:v>Valparaíso</c:v>
                </c:pt>
                <c:pt idx="3">
                  <c:v>Metropolitana</c:v>
                </c:pt>
                <c:pt idx="4">
                  <c:v>O'Higgins</c:v>
                </c:pt>
                <c:pt idx="5">
                  <c:v>Maule</c:v>
                </c:pt>
                <c:pt idx="6">
                  <c:v>Bío Bío</c:v>
                </c:pt>
                <c:pt idx="7">
                  <c:v>La Araucanía</c:v>
                </c:pt>
                <c:pt idx="8">
                  <c:v>Los Ríos  </c:v>
                </c:pt>
                <c:pt idx="9">
                  <c:v>Los Lagos  </c:v>
                </c:pt>
              </c:strCache>
            </c:strRef>
          </c:cat>
          <c:val>
            <c:numRef>
              <c:f>'[2]Consolidado boletin'!$T$7:$T$16</c:f>
              <c:numCache>
                <c:ptCount val="10"/>
                <c:pt idx="0">
                  <c:v>0.020926334036340054</c:v>
                </c:pt>
                <c:pt idx="1">
                  <c:v>0.04831981179656266</c:v>
                </c:pt>
                <c:pt idx="2">
                  <c:v>0.057012516722587454</c:v>
                </c:pt>
                <c:pt idx="3">
                  <c:v>0.03712332031040047</c:v>
                </c:pt>
                <c:pt idx="4">
                  <c:v>0.028023690916520645</c:v>
                </c:pt>
                <c:pt idx="5">
                  <c:v>0.04137559608588497</c:v>
                </c:pt>
                <c:pt idx="6">
                  <c:v>0.030754768943047194</c:v>
                </c:pt>
                <c:pt idx="7">
                  <c:v>0.03276414445979508</c:v>
                </c:pt>
                <c:pt idx="8">
                  <c:v>0.030408882461570003</c:v>
                </c:pt>
                <c:pt idx="9">
                  <c:v>0.01762989658821221</c:v>
                </c:pt>
              </c:numCache>
            </c:numRef>
          </c:val>
        </c:ser>
        <c:ser>
          <c:idx val="1"/>
          <c:order val="1"/>
          <c:tx>
            <c:v>Femenina</c:v>
          </c:tx>
          <c:spPr>
            <a:solidFill>
              <a:srgbClr val="93CD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'[2]Consolidado boletin'!$W$7:$W$16</c:f>
              <c:strCache>
                <c:ptCount val="10"/>
                <c:pt idx="0">
                  <c:v>Atacama</c:v>
                </c:pt>
                <c:pt idx="1">
                  <c:v>Coquimbo</c:v>
                </c:pt>
                <c:pt idx="2">
                  <c:v>Valparaíso</c:v>
                </c:pt>
                <c:pt idx="3">
                  <c:v>Metropolitana</c:v>
                </c:pt>
                <c:pt idx="4">
                  <c:v>O'Higgins</c:v>
                </c:pt>
                <c:pt idx="5">
                  <c:v>Maule</c:v>
                </c:pt>
                <c:pt idx="6">
                  <c:v>Bío Bío</c:v>
                </c:pt>
                <c:pt idx="7">
                  <c:v>La Araucanía</c:v>
                </c:pt>
                <c:pt idx="8">
                  <c:v>Los Ríos  </c:v>
                </c:pt>
                <c:pt idx="9">
                  <c:v>Los Lagos  </c:v>
                </c:pt>
              </c:strCache>
            </c:strRef>
          </c:cat>
          <c:val>
            <c:numRef>
              <c:f>'[2]Consolidado boletin'!$U$7:$U$16</c:f>
              <c:numCache>
                <c:ptCount val="10"/>
                <c:pt idx="0">
                  <c:v>0.10836497416831431</c:v>
                </c:pt>
                <c:pt idx="1">
                  <c:v>0.11757665220283342</c:v>
                </c:pt>
                <c:pt idx="2">
                  <c:v>0.14527551843753142</c:v>
                </c:pt>
                <c:pt idx="3">
                  <c:v>0.07211568950907604</c:v>
                </c:pt>
                <c:pt idx="4">
                  <c:v>0.12367451743783142</c:v>
                </c:pt>
                <c:pt idx="5">
                  <c:v>0.15376164782010382</c:v>
                </c:pt>
                <c:pt idx="6">
                  <c:v>0.22313170585664546</c:v>
                </c:pt>
                <c:pt idx="7">
                  <c:v>0.08939156415836569</c:v>
                </c:pt>
                <c:pt idx="8">
                  <c:v>0.1175620329394412</c:v>
                </c:pt>
                <c:pt idx="9">
                  <c:v>0.04431590058418584</c:v>
                </c:pt>
              </c:numCache>
            </c:numRef>
          </c:val>
        </c:ser>
        <c:axId val="38609931"/>
        <c:axId val="11945060"/>
      </c:barChart>
      <c:catAx>
        <c:axId val="38609931"/>
        <c:scaling>
          <c:orientation val="minMax"/>
        </c:scaling>
        <c:axPos val="b"/>
        <c:delete val="0"/>
        <c:numFmt formatCode="General" sourceLinked="0"/>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11945060"/>
        <c:crosses val="autoZero"/>
        <c:auto val="1"/>
        <c:lblOffset val="100"/>
        <c:tickLblSkip val="1"/>
        <c:noMultiLvlLbl val="0"/>
      </c:catAx>
      <c:valAx>
        <c:axId val="1194506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609931"/>
        <c:crossesAt val="1"/>
        <c:crossBetween val="between"/>
        <c:dispUnits/>
      </c:valAx>
      <c:spPr>
        <a:solidFill>
          <a:srgbClr val="FFFFFF"/>
        </a:solidFill>
        <a:ln w="3175">
          <a:noFill/>
        </a:ln>
      </c:spPr>
    </c:plotArea>
    <c:legend>
      <c:legendPos val="r"/>
      <c:layout>
        <c:manualLayout>
          <c:xMode val="edge"/>
          <c:yMode val="edge"/>
          <c:x val="0.84875"/>
          <c:y val="0.4905"/>
          <c:w val="0.14375"/>
          <c:h val="0.15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42</xdr:row>
      <xdr:rowOff>57150</xdr:rowOff>
    </xdr:from>
    <xdr:to>
      <xdr:col>2</xdr:col>
      <xdr:colOff>419100</xdr:colOff>
      <xdr:row>42</xdr:row>
      <xdr:rowOff>161925</xdr:rowOff>
    </xdr:to>
    <xdr:pic>
      <xdr:nvPicPr>
        <xdr:cNvPr id="2" name="Picture 1" descr="LOGO_FUCOA"/>
        <xdr:cNvPicPr preferRelativeResize="1">
          <a:picLocks noChangeAspect="1"/>
        </xdr:cNvPicPr>
      </xdr:nvPicPr>
      <xdr:blipFill>
        <a:blip r:embed="rId2"/>
        <a:srcRect t="45156" b="48161"/>
        <a:stretch>
          <a:fillRect/>
        </a:stretch>
      </xdr:blipFill>
      <xdr:spPr>
        <a:xfrm>
          <a:off x="0" y="8496300"/>
          <a:ext cx="19431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114300</xdr:rowOff>
    </xdr:from>
    <xdr:to>
      <xdr:col>7</xdr:col>
      <xdr:colOff>704850</xdr:colOff>
      <xdr:row>5</xdr:row>
      <xdr:rowOff>180975</xdr:rowOff>
    </xdr:to>
    <xdr:sp>
      <xdr:nvSpPr>
        <xdr:cNvPr id="1" name="1 CuadroTexto"/>
        <xdr:cNvSpPr txBox="1">
          <a:spLocks noChangeArrowheads="1"/>
        </xdr:cNvSpPr>
      </xdr:nvSpPr>
      <xdr:spPr>
        <a:xfrm>
          <a:off x="19050" y="114300"/>
          <a:ext cx="8191500" cy="101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3. Participación del empleo agrícola en el empleo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regiones del Maule, O’Higgins y La Araucanía presentan la mayor participación del empleo agrícola en el empleo regional, generando 22,6%, 22,6% y 20%, respectivamente, del empleo regional en el trimestre móvil septiembre - noviembre 2014. Al profundizar el análisis con respecto al trimestre anterior (agosto - octubre 2014), es posible apreciar la real importancia del empleo agrícola en los mercados laborales de las regiones antes citadas, evidenciando adicionalmente la estacionalidad productiva propia de las labores agrícolas.</a:t>
          </a:r>
          <a:r>
            <a:rPr lang="en-US" cap="none" sz="1100" b="0" i="0" u="none" baseline="0">
              <a:solidFill>
                <a:srgbClr val="000000"/>
              </a:solidFill>
              <a:latin typeface="Calibri"/>
              <a:ea typeface="Calibri"/>
              <a:cs typeface="Calibri"/>
            </a:rPr>
            <a:t>
</a:t>
          </a:r>
        </a:p>
      </xdr:txBody>
    </xdr:sp>
    <xdr:clientData/>
  </xdr:twoCellAnchor>
  <xdr:twoCellAnchor>
    <xdr:from>
      <xdr:col>0</xdr:col>
      <xdr:colOff>57150</xdr:colOff>
      <xdr:row>28</xdr:row>
      <xdr:rowOff>123825</xdr:rowOff>
    </xdr:from>
    <xdr:to>
      <xdr:col>7</xdr:col>
      <xdr:colOff>676275</xdr:colOff>
      <xdr:row>38</xdr:row>
      <xdr:rowOff>66675</xdr:rowOff>
    </xdr:to>
    <xdr:sp>
      <xdr:nvSpPr>
        <xdr:cNvPr id="2" name="2 CuadroTexto"/>
        <xdr:cNvSpPr txBox="1">
          <a:spLocks noChangeArrowheads="1"/>
        </xdr:cNvSpPr>
      </xdr:nvSpPr>
      <xdr:spPr>
        <a:xfrm>
          <a:off x="57150" y="5476875"/>
          <a:ext cx="8124825"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4. Categorías de empleo agrícola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 analizar los ocupados agrícolas por categoría de empleo en los trimestres móviles agosto - octubre de 2014 (cuadro 5) y septiembre - noviembre de 2014 (cuadro 6), se observa que el empleo</a:t>
          </a:r>
          <a:r>
            <a:rPr lang="en-US" cap="none" sz="1000" b="0" i="1" u="none" baseline="0">
              <a:solidFill>
                <a:srgbClr val="000000"/>
              </a:solidFill>
              <a:latin typeface="Arial"/>
              <a:ea typeface="Arial"/>
              <a:cs typeface="Arial"/>
            </a:rPr>
            <a:t> Asalariado</a:t>
          </a:r>
          <a:r>
            <a:rPr lang="en-US" cap="none" sz="1000" b="0" i="0" u="none" baseline="0">
              <a:solidFill>
                <a:srgbClr val="000000"/>
              </a:solidFill>
              <a:latin typeface="Arial"/>
              <a:ea typeface="Arial"/>
              <a:cs typeface="Arial"/>
            </a:rPr>
            <a:t> es el principal tipo de empleo en la mayoría de las regiones, salvo en Arica y Parinacota, La Araucanía y Los Lagos, donde la categoría </a:t>
          </a:r>
          <a:r>
            <a:rPr lang="en-US" cap="none" sz="1000" b="0" i="1" u="none" baseline="0">
              <a:solidFill>
                <a:srgbClr val="000000"/>
              </a:solidFill>
              <a:latin typeface="Arial"/>
              <a:ea typeface="Arial"/>
              <a:cs typeface="Arial"/>
            </a:rPr>
            <a:t>Por cuenta propia</a:t>
          </a:r>
          <a:r>
            <a:rPr lang="en-US" cap="none" sz="1000" b="0" i="0" u="none" baseline="0">
              <a:solidFill>
                <a:srgbClr val="000000"/>
              </a:solidFill>
              <a:latin typeface="Arial"/>
              <a:ea typeface="Arial"/>
              <a:cs typeface="Arial"/>
            </a:rPr>
            <a:t> es la principal.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Por otro lado, el incremento en el número de ocupados agrícolas, de 45.793 personas entre el trimestre septiembre - noviembre de 2014 y el año anterior, se debió principalmente al incremento en el número de ocupados en la categoría</a:t>
          </a:r>
          <a:r>
            <a:rPr lang="en-US" cap="none" sz="1000" b="0" i="1" u="none" baseline="0">
              <a:solidFill>
                <a:srgbClr val="000000"/>
              </a:solidFill>
              <a:latin typeface="Arial"/>
              <a:ea typeface="Arial"/>
              <a:cs typeface="Arial"/>
            </a:rPr>
            <a:t> Asalariado, </a:t>
          </a:r>
          <a:r>
            <a:rPr lang="en-US" cap="none" sz="1000" b="0" i="0" u="none" baseline="0">
              <a:solidFill>
                <a:srgbClr val="000000"/>
              </a:solidFill>
              <a:latin typeface="Arial"/>
              <a:ea typeface="Arial"/>
              <a:cs typeface="Arial"/>
            </a:rPr>
            <a:t>la cual aumentó en 31.141 personas.</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9525</xdr:rowOff>
    </xdr:from>
    <xdr:to>
      <xdr:col>10</xdr:col>
      <xdr:colOff>514350</xdr:colOff>
      <xdr:row>6</xdr:row>
      <xdr:rowOff>152400</xdr:rowOff>
    </xdr:to>
    <xdr:sp>
      <xdr:nvSpPr>
        <xdr:cNvPr id="1" name="1 CuadroTexto"/>
        <xdr:cNvSpPr txBox="1">
          <a:spLocks noChangeArrowheads="1"/>
        </xdr:cNvSpPr>
      </xdr:nvSpPr>
      <xdr:spPr>
        <a:xfrm>
          <a:off x="76200" y="200025"/>
          <a:ext cx="8515350" cy="1095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5. Ocupados por tipo de contrato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participación de los trabajadores con contrato temporal, dentro del universo de trabajadores agrícolas asalariados, fue de 48% en el caso de agosto - octubre de 2014, mientras que para el trimestre siguiente esta proporción se incrementó a 50%. Se espera que en los próximos meses esta proporción aumente, debido al incremento de trabajadores con contrato temporal dentro del mercado laboral agrícola.</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57150</xdr:rowOff>
    </xdr:from>
    <xdr:to>
      <xdr:col>1</xdr:col>
      <xdr:colOff>476250</xdr:colOff>
      <xdr:row>44</xdr:row>
      <xdr:rowOff>133350</xdr:rowOff>
    </xdr:to>
    <xdr:pic>
      <xdr:nvPicPr>
        <xdr:cNvPr id="1" name="Picture 41" descr="pie"/>
        <xdr:cNvPicPr preferRelativeResize="1">
          <a:picLocks noChangeAspect="1"/>
        </xdr:cNvPicPr>
      </xdr:nvPicPr>
      <xdr:blipFill>
        <a:blip r:embed="rId1"/>
        <a:stretch>
          <a:fillRect/>
        </a:stretch>
      </xdr:blipFill>
      <xdr:spPr>
        <a:xfrm>
          <a:off x="0" y="8267700"/>
          <a:ext cx="1238250" cy="66675"/>
        </a:xfrm>
        <a:prstGeom prst="rect">
          <a:avLst/>
        </a:prstGeom>
        <a:noFill/>
        <a:ln w="9525" cmpd="sng">
          <a:noFill/>
        </a:ln>
      </xdr:spPr>
    </xdr:pic>
    <xdr:clientData/>
  </xdr:twoCellAnchor>
  <xdr:twoCellAnchor editAs="oneCell">
    <xdr:from>
      <xdr:col>3</xdr:col>
      <xdr:colOff>600075</xdr:colOff>
      <xdr:row>39</xdr:row>
      <xdr:rowOff>133350</xdr:rowOff>
    </xdr:from>
    <xdr:to>
      <xdr:col>8</xdr:col>
      <xdr:colOff>714375</xdr:colOff>
      <xdr:row>44</xdr:row>
      <xdr:rowOff>161925</xdr:rowOff>
    </xdr:to>
    <xdr:pic>
      <xdr:nvPicPr>
        <xdr:cNvPr id="2" name="Imagen 1"/>
        <xdr:cNvPicPr preferRelativeResize="1">
          <a:picLocks noChangeAspect="1"/>
        </xdr:cNvPicPr>
      </xdr:nvPicPr>
      <xdr:blipFill>
        <a:blip r:embed="rId2"/>
        <a:stretch>
          <a:fillRect/>
        </a:stretch>
      </xdr:blipFill>
      <xdr:spPr>
        <a:xfrm>
          <a:off x="2886075" y="7429500"/>
          <a:ext cx="3924300"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104775</xdr:rowOff>
    </xdr:from>
    <xdr:to>
      <xdr:col>11</xdr:col>
      <xdr:colOff>28575</xdr:colOff>
      <xdr:row>8</xdr:row>
      <xdr:rowOff>38100</xdr:rowOff>
    </xdr:to>
    <xdr:sp>
      <xdr:nvSpPr>
        <xdr:cNvPr id="1" name="3 CuadroTexto"/>
        <xdr:cNvSpPr txBox="1">
          <a:spLocks noChangeArrowheads="1"/>
        </xdr:cNvSpPr>
      </xdr:nvSpPr>
      <xdr:spPr>
        <a:xfrm>
          <a:off x="19050" y="295275"/>
          <a:ext cx="8696325" cy="2486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Introducción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El siguiente boletín tiene por finalidad entregar información al sector agrícola sobre las cifras de empleo y evolución del mercado laboral silvoagropecuario. Se presentan los datos de manera bimestral, entregando cifras de dos trimestres móviles proporcionadas por la Nueva Encuesta de Empleo del Instituto Nacional de Estadísticas.</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Las variables analizadas y el alcance del presente informe dan cuenta de la situación laboral dentro del sector silvoagropecuario, tanto a nivel nacional como regional, y se desagregan los datos para obtener una visión cuantitativa de la calidad del empleo agrícola en Chile.</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El empleo agrícola en el último trimestre móvil registró una variación positiva en el número de ocupados con respecto al trimestre inmediatamente anterior, situación normal y esperable, propia del inicio del ciclo de las distintas actividades silvoagropecuarias. A la vez, mirando estas cifras con  respecto del año anterior, el sector registró una importante variación positiva, situación que representa una evidente señal de recuperación de la actividad agrícola, en especial del rubro frutícola, afectada por el</a:t>
          </a:r>
          <a:r>
            <a:rPr lang="en-US" cap="none" sz="1000" b="0" i="0" u="none" baseline="0">
              <a:solidFill>
                <a:srgbClr val="000000"/>
              </a:solidFill>
              <a:latin typeface="Arial"/>
              <a:ea typeface="Arial"/>
              <a:cs typeface="Arial"/>
            </a:rPr>
            <a:t> fenómeno meteorológico de las heladas en el </a:t>
          </a:r>
          <a:r>
            <a:rPr lang="en-US" cap="none" sz="1000" b="0" i="0" u="none" baseline="0">
              <a:solidFill>
                <a:srgbClr val="000000"/>
              </a:solidFill>
              <a:latin typeface="Arial"/>
              <a:ea typeface="Arial"/>
              <a:cs typeface="Arial"/>
            </a:rPr>
            <a:t>mes de septiembre del año 2013.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A continuación se presentan tablas sobre la situación nacional del empleo agrícola, situación regional, categorías de empleo y ocupados por tipo de contrato.</a:t>
          </a:r>
          <a:r>
            <a:rPr lang="en-US" cap="none" sz="1100" b="0" i="0" u="none" baseline="0">
              <a:solidFill>
                <a:srgbClr val="000000"/>
              </a:solidFill>
              <a:latin typeface="Calibri"/>
              <a:ea typeface="Calibri"/>
              <a:cs typeface="Calibri"/>
            </a:rPr>
            <a:t>
</a:t>
          </a:r>
        </a:p>
      </xdr:txBody>
    </xdr:sp>
    <xdr:clientData/>
  </xdr:twoCellAnchor>
  <xdr:twoCellAnchor>
    <xdr:from>
      <xdr:col>0</xdr:col>
      <xdr:colOff>28575</xdr:colOff>
      <xdr:row>10</xdr:row>
      <xdr:rowOff>180975</xdr:rowOff>
    </xdr:from>
    <xdr:to>
      <xdr:col>11</xdr:col>
      <xdr:colOff>28575</xdr:colOff>
      <xdr:row>16</xdr:row>
      <xdr:rowOff>66675</xdr:rowOff>
    </xdr:to>
    <xdr:sp>
      <xdr:nvSpPr>
        <xdr:cNvPr id="2" name="4 CuadroTexto"/>
        <xdr:cNvSpPr txBox="1">
          <a:spLocks noChangeArrowheads="1"/>
        </xdr:cNvSpPr>
      </xdr:nvSpPr>
      <xdr:spPr>
        <a:xfrm>
          <a:off x="28575" y="3305175"/>
          <a:ext cx="8686800"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I. Empleo agrícola nacional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Ocupados en la agricultura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total de ocupados del sector agrícola en el trimestre agosto - octubre de 2014 fue de 649.853 personas, mientras que en el trimestre septiembre - noviembre de 2014 esta cifra aumentó en 4,7%, alcanzando 680.534 ocupados.</a:t>
          </a:r>
          <a:r>
            <a:rPr lang="en-US" cap="none" sz="1100" b="0" i="0" u="none" baseline="0">
              <a:solidFill>
                <a:srgbClr val="000000"/>
              </a:solidFill>
              <a:latin typeface="Calibri"/>
              <a:ea typeface="Calibri"/>
              <a:cs typeface="Calibri"/>
            </a:rPr>
            <a:t>
</a:t>
          </a:r>
        </a:p>
      </xdr:txBody>
    </xdr:sp>
    <xdr:clientData/>
  </xdr:twoCellAnchor>
  <xdr:twoCellAnchor>
    <xdr:from>
      <xdr:col>0</xdr:col>
      <xdr:colOff>38100</xdr:colOff>
      <xdr:row>27</xdr:row>
      <xdr:rowOff>171450</xdr:rowOff>
    </xdr:from>
    <xdr:to>
      <xdr:col>11</xdr:col>
      <xdr:colOff>28575</xdr:colOff>
      <xdr:row>33</xdr:row>
      <xdr:rowOff>66675</xdr:rowOff>
    </xdr:to>
    <xdr:sp>
      <xdr:nvSpPr>
        <xdr:cNvPr id="3" name="5 CuadroTexto"/>
        <xdr:cNvSpPr txBox="1">
          <a:spLocks noChangeArrowheads="1"/>
        </xdr:cNvSpPr>
      </xdr:nvSpPr>
      <xdr:spPr>
        <a:xfrm>
          <a:off x="38100" y="6534150"/>
          <a:ext cx="8677275" cy="1038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el trimestre móvil agosto - octubre de 2014, el número de ocupados se incrementó en 5,4% con respecto a igual trimestre del año 2013. Por otro lado y en igual período de análisis (12 meses), el número de ocupados en </a:t>
          </a:r>
          <a:r>
            <a:rPr lang="en-US" cap="none" sz="1000" b="0" i="0" u="none" baseline="0">
              <a:solidFill>
                <a:srgbClr val="000000"/>
              </a:solidFill>
              <a:latin typeface="Arial"/>
              <a:ea typeface="Arial"/>
              <a:cs typeface="Arial"/>
            </a:rPr>
            <a:t>el trimestre septiembre - noviembre de 2014 </a:t>
          </a:r>
          <a:r>
            <a:rPr lang="en-US" cap="none" sz="1000" b="0" i="0" u="none" baseline="0">
              <a:solidFill>
                <a:srgbClr val="000000"/>
              </a:solidFill>
              <a:latin typeface="Arial"/>
              <a:ea typeface="Arial"/>
              <a:cs typeface="Arial"/>
            </a:rPr>
            <a:t>s</a:t>
          </a:r>
          <a:r>
            <a:rPr lang="en-US" cap="none" sz="1000" b="0" i="0" u="none" baseline="0">
              <a:solidFill>
                <a:srgbClr val="000000"/>
              </a:solidFill>
              <a:latin typeface="Arial"/>
              <a:ea typeface="Arial"/>
              <a:cs typeface="Arial"/>
            </a:rPr>
            <a:t>e incrementó considerablemente, en 7,2%. Como se puede observar en el gráfico 1, el trimestre de mayor demanda laboral corresponde a diciembre – febrero, con alrededor de 800 mil ocupados, mientras que el trimestre mayo – julio se asocia al período de menor demanda laboral dentro del sector.</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27</xdr:row>
      <xdr:rowOff>114300</xdr:rowOff>
    </xdr:from>
    <xdr:to>
      <xdr:col>10</xdr:col>
      <xdr:colOff>666750</xdr:colOff>
      <xdr:row>33</xdr:row>
      <xdr:rowOff>28575</xdr:rowOff>
    </xdr:to>
    <xdr:sp>
      <xdr:nvSpPr>
        <xdr:cNvPr id="1" name="1 CuadroTexto"/>
        <xdr:cNvSpPr txBox="1">
          <a:spLocks noChangeArrowheads="1"/>
        </xdr:cNvSpPr>
      </xdr:nvSpPr>
      <xdr:spPr>
        <a:xfrm>
          <a:off x="76200" y="5257800"/>
          <a:ext cx="8963025" cy="1057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mujeres ocupadas de la agricultura en el trimestre agosto - octubre de 2014 representaron 18% del total de ocupados del sector, cifra que se incrementó levemente a 19% en el trimestre septiembre - noviembre de 2014.</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Esta proporción, que alcanza su punto más bajo en los meses de invierno, se espera que aumente en los próximos meses hasta el período estival,cuando las mujeres entran al mercado laboral agrícola debido al incremento en la demanda laboral, focalizada esencialmente en el rubro frutícola.</a:t>
          </a:r>
          <a:r>
            <a:rPr lang="en-US" cap="none" sz="1100" b="0" i="0" u="none" baseline="0">
              <a:solidFill>
                <a:srgbClr val="000000"/>
              </a:solidFill>
              <a:latin typeface="Calibri"/>
              <a:ea typeface="Calibri"/>
              <a:cs typeface="Calibri"/>
            </a:rPr>
            <a:t>
</a:t>
          </a:r>
        </a:p>
      </xdr:txBody>
    </xdr:sp>
    <xdr:clientData/>
  </xdr:twoCellAnchor>
  <xdr:twoCellAnchor>
    <xdr:from>
      <xdr:col>0</xdr:col>
      <xdr:colOff>180975</xdr:colOff>
      <xdr:row>41</xdr:row>
      <xdr:rowOff>38100</xdr:rowOff>
    </xdr:from>
    <xdr:to>
      <xdr:col>10</xdr:col>
      <xdr:colOff>609600</xdr:colOff>
      <xdr:row>43</xdr:row>
      <xdr:rowOff>152400</xdr:rowOff>
    </xdr:to>
    <xdr:sp>
      <xdr:nvSpPr>
        <xdr:cNvPr id="2" name="2 CuadroTexto"/>
        <xdr:cNvSpPr txBox="1">
          <a:spLocks noChangeArrowheads="1"/>
        </xdr:cNvSpPr>
      </xdr:nvSpPr>
      <xdr:spPr>
        <a:xfrm>
          <a:off x="180975" y="7848600"/>
          <a:ext cx="880110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participación del empleo agrícola respecto del total del empleo nacional en el trimestre móvil septiembre - noviembre de 2014 fue de 8,2%, y se ubica después de los sectores </a:t>
          </a:r>
          <a:r>
            <a:rPr lang="en-US" cap="none" sz="1000" b="0" i="1" u="none" baseline="0">
              <a:solidFill>
                <a:srgbClr val="000000"/>
              </a:solidFill>
              <a:latin typeface="Arial"/>
              <a:ea typeface="Arial"/>
              <a:cs typeface="Arial"/>
            </a:rPr>
            <a:t>Comercio</a:t>
          </a:r>
          <a:r>
            <a:rPr lang="en-US" cap="none" sz="1000" b="0" i="0" u="none" baseline="0">
              <a:solidFill>
                <a:srgbClr val="000000"/>
              </a:solidFill>
              <a:latin typeface="Arial"/>
              <a:ea typeface="Arial"/>
              <a:cs typeface="Arial"/>
            </a:rPr>
            <a:t> e </a:t>
          </a:r>
          <a:r>
            <a:rPr lang="en-US" cap="none" sz="1000" b="0" i="1" u="none" baseline="0">
              <a:solidFill>
                <a:srgbClr val="000000"/>
              </a:solidFill>
              <a:latin typeface="Arial"/>
              <a:ea typeface="Arial"/>
              <a:cs typeface="Arial"/>
            </a:rPr>
            <a:t>Industria Manufacturera</a:t>
          </a:r>
          <a:r>
            <a:rPr lang="en-US" cap="none" sz="1000" b="0" i="0" u="none" baseline="0">
              <a:solidFill>
                <a:srgbClr val="000000"/>
              </a:solidFill>
              <a:latin typeface="Arial"/>
              <a:ea typeface="Arial"/>
              <a:cs typeface="Arial"/>
            </a:rPr>
            <a:t>, con 19,9% y 11,3%, respectivamente.</a:t>
          </a:r>
          <a:r>
            <a:rPr lang="en-US" cap="none" sz="1100" b="0" i="0" u="none" baseline="0">
              <a:solidFill>
                <a:srgbClr val="000000"/>
              </a:solidFill>
              <a:latin typeface="Calibri"/>
              <a:ea typeface="Calibri"/>
              <a:cs typeface="Calibri"/>
            </a:rPr>
            <a:t>
</a:t>
          </a:r>
        </a:p>
      </xdr:txBody>
    </xdr:sp>
    <xdr:clientData/>
  </xdr:twoCellAnchor>
  <xdr:twoCellAnchor editAs="oneCell">
    <xdr:from>
      <xdr:col>1</xdr:col>
      <xdr:colOff>85725</xdr:colOff>
      <xdr:row>0</xdr:row>
      <xdr:rowOff>123825</xdr:rowOff>
    </xdr:from>
    <xdr:to>
      <xdr:col>9</xdr:col>
      <xdr:colOff>742950</xdr:colOff>
      <xdr:row>21</xdr:row>
      <xdr:rowOff>66675</xdr:rowOff>
    </xdr:to>
    <xdr:pic>
      <xdr:nvPicPr>
        <xdr:cNvPr id="3" name="Imagen 4"/>
        <xdr:cNvPicPr preferRelativeResize="1">
          <a:picLocks noChangeAspect="1"/>
        </xdr:cNvPicPr>
      </xdr:nvPicPr>
      <xdr:blipFill>
        <a:blip r:embed="rId1"/>
        <a:stretch>
          <a:fillRect/>
        </a:stretch>
      </xdr:blipFill>
      <xdr:spPr>
        <a:xfrm>
          <a:off x="847725" y="123825"/>
          <a:ext cx="7505700" cy="3943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30</xdr:row>
      <xdr:rowOff>133350</xdr:rowOff>
    </xdr:from>
    <xdr:to>
      <xdr:col>10</xdr:col>
      <xdr:colOff>685800</xdr:colOff>
      <xdr:row>34</xdr:row>
      <xdr:rowOff>19050</xdr:rowOff>
    </xdr:to>
    <xdr:sp>
      <xdr:nvSpPr>
        <xdr:cNvPr id="1" name="1 CuadroTexto"/>
        <xdr:cNvSpPr txBox="1">
          <a:spLocks noChangeArrowheads="1"/>
        </xdr:cNvSpPr>
      </xdr:nvSpPr>
      <xdr:spPr>
        <a:xfrm>
          <a:off x="123825" y="5848350"/>
          <a:ext cx="8848725"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tasa de cesantía agrícola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segmentada por género, muestra una considerable diferencia entre hombres y mujeres. En el último trimestre móvil, septiembre - noviembre de 2014, la tasa de cesantía masculina alcanzó la cifra de 3,4%, mientras que la tasa de cesantía femenina fue de 11,6%, es decir, 8,2 puntos porcentuales más que la masculina.</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95250</xdr:colOff>
      <xdr:row>41</xdr:row>
      <xdr:rowOff>28575</xdr:rowOff>
    </xdr:from>
    <xdr:to>
      <xdr:col>10</xdr:col>
      <xdr:colOff>695325</xdr:colOff>
      <xdr:row>44</xdr:row>
      <xdr:rowOff>104775</xdr:rowOff>
    </xdr:to>
    <xdr:sp>
      <xdr:nvSpPr>
        <xdr:cNvPr id="2" name="2 CuadroTexto"/>
        <xdr:cNvSpPr txBox="1">
          <a:spLocks noChangeArrowheads="1"/>
        </xdr:cNvSpPr>
      </xdr:nvSpPr>
      <xdr:spPr>
        <a:xfrm>
          <a:off x="95250" y="7839075"/>
          <a:ext cx="8886825" cy="64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rPr>
            <a:t>El número de cesantes agrícolas alcanza a 36.765 trabajadores en el último trimestre móvil septiembre - noviembre de 2014, cifra que aumentó marginalmente con respecto al trimestre inmediatamente anterior. El número de cesantes respecto del mismo trimestre del año anterior aumentó en 12,2%, es decir, 3.990 personas.
</a:t>
          </a:r>
        </a:p>
      </xdr:txBody>
    </xdr:sp>
    <xdr:clientData/>
  </xdr:twoCellAnchor>
  <xdr:twoCellAnchor>
    <xdr:from>
      <xdr:col>0</xdr:col>
      <xdr:colOff>85725</xdr:colOff>
      <xdr:row>0</xdr:row>
      <xdr:rowOff>76200</xdr:rowOff>
    </xdr:from>
    <xdr:to>
      <xdr:col>10</xdr:col>
      <xdr:colOff>666750</xdr:colOff>
      <xdr:row>6</xdr:row>
      <xdr:rowOff>123825</xdr:rowOff>
    </xdr:to>
    <xdr:sp>
      <xdr:nvSpPr>
        <xdr:cNvPr id="3" name="4 CuadroTexto"/>
        <xdr:cNvSpPr txBox="1">
          <a:spLocks noChangeArrowheads="1"/>
        </xdr:cNvSpPr>
      </xdr:nvSpPr>
      <xdr:spPr>
        <a:xfrm>
          <a:off x="85725" y="76200"/>
          <a:ext cx="8867775" cy="1190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agrícola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tasa de cesantía agrícola en los trimestres agosto - octubre de 2014 y septiembre - noviembre de 2014 fue de 5,3% y 5,1%, respectivamente. Como se puede observar en el gráfico 2, desde mediados del año 2012 a la fecha la tasa de cesantía del sector agrícola es menor que la presentada en la economía.  </a:t>
          </a:r>
          <a:r>
            <a:rPr lang="en-US" cap="none" sz="1100" b="0" i="0" u="none" baseline="0">
              <a:solidFill>
                <a:srgbClr val="000000"/>
              </a:solidFill>
              <a:latin typeface="Calibri"/>
              <a:ea typeface="Calibri"/>
              <a:cs typeface="Calibri"/>
            </a:rPr>
            <a:t>
</a:t>
          </a:r>
        </a:p>
      </xdr:txBody>
    </xdr:sp>
    <xdr:clientData/>
  </xdr:twoCellAnchor>
  <xdr:twoCellAnchor editAs="oneCell">
    <xdr:from>
      <xdr:col>1</xdr:col>
      <xdr:colOff>457200</xdr:colOff>
      <xdr:row>11</xdr:row>
      <xdr:rowOff>133350</xdr:rowOff>
    </xdr:from>
    <xdr:to>
      <xdr:col>9</xdr:col>
      <xdr:colOff>200025</xdr:colOff>
      <xdr:row>29</xdr:row>
      <xdr:rowOff>133350</xdr:rowOff>
    </xdr:to>
    <xdr:pic>
      <xdr:nvPicPr>
        <xdr:cNvPr id="4" name="Imagen 3"/>
        <xdr:cNvPicPr preferRelativeResize="1">
          <a:picLocks noChangeAspect="1"/>
        </xdr:cNvPicPr>
      </xdr:nvPicPr>
      <xdr:blipFill>
        <a:blip r:embed="rId1"/>
        <a:stretch>
          <a:fillRect/>
        </a:stretch>
      </xdr:blipFill>
      <xdr:spPr>
        <a:xfrm>
          <a:off x="1219200" y="2228850"/>
          <a:ext cx="6505575" cy="3429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171450</xdr:rowOff>
    </xdr:from>
    <xdr:to>
      <xdr:col>9</xdr:col>
      <xdr:colOff>666750</xdr:colOff>
      <xdr:row>19</xdr:row>
      <xdr:rowOff>38100</xdr:rowOff>
    </xdr:to>
    <xdr:sp>
      <xdr:nvSpPr>
        <xdr:cNvPr id="1" name="1 CuadroTexto"/>
        <xdr:cNvSpPr txBox="1">
          <a:spLocks noChangeArrowheads="1"/>
        </xdr:cNvSpPr>
      </xdr:nvSpPr>
      <xdr:spPr>
        <a:xfrm>
          <a:off x="190500" y="1504950"/>
          <a:ext cx="8029575" cy="2152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II. Empleo regional 
</a:t>
          </a:r>
          <a:r>
            <a:rPr lang="en-US" cap="none" sz="1100" b="1"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1. Ocupados a nivel regional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En relación con el número de ocupados a nivel regional, el cuadro 1 muestra que, en el trimestre septiembre - noviembre de 2014, la Región del Maule, con 103.452 personas, tiene el mayor número de ocupados agrícolas en el país, seguida por las regiones de O</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Higgins y Bío Bío. En relación al trimestre anterior (agosto - octubre 2014) se destaca el importante incremento en el número de trabajadores agrícolas que presenta residencia en la Región de O</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Higgins.</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Observando el trimestre móvil septiembre - noviembre de 2014, en un período de doce meses, las regiones del norte presentan descensos importantes en el número de sus ocupados, como Arica y Parinacota, con 9,1% de disminución, y Atacama, con 17,5%. Esto sucede  también en el sur, donde la Región de Los Ríos disminuyó en 12,2%. Por otro lado, las regiones Metropolitana y de Los Lagos registraron considerables aumentos en un año, de 16,2% y 14,7%, respectivamente.</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38100</xdr:rowOff>
    </xdr:from>
    <xdr:to>
      <xdr:col>11</xdr:col>
      <xdr:colOff>114300</xdr:colOff>
      <xdr:row>9</xdr:row>
      <xdr:rowOff>76200</xdr:rowOff>
    </xdr:to>
    <xdr:sp>
      <xdr:nvSpPr>
        <xdr:cNvPr id="1" name="1 CuadroTexto"/>
        <xdr:cNvSpPr txBox="1">
          <a:spLocks noChangeArrowheads="1"/>
        </xdr:cNvSpPr>
      </xdr:nvSpPr>
      <xdr:spPr>
        <a:xfrm>
          <a:off x="123825" y="228600"/>
          <a:ext cx="8763000" cy="1562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2. Cesantía agrícola a nivel regional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cuadro 2 muestra la tasa de cesantía agrícola regional. Al igual que lo que sucede a nivel nacional, donde la tasa de cesantía agrícola (5,1%) en el último trimestre móvil septiembre - noviembre fue menor que la tasa de cesantía de la economía (5,6%), en varias regiones la tasa de cesantía agrícola regional es menor que la de sus economías regionales, salvo Valparaíso y el Maule, las cuales presentan respectivamente 7,5% y 6,4%. Esta última sería la región con el mayor número de cesantes agrícolas del país, con 7.038 en el último trimestre móvil septiembre - noviembre de 2014.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La región con la menor tasa de cesantía (lo que se está transformando en una constante)  es la Región de Los Lagos, con 2,2%.</a:t>
          </a:r>
        </a:p>
      </xdr:txBody>
    </xdr:sp>
    <xdr:clientData/>
  </xdr:twoCellAnchor>
  <xdr:twoCellAnchor>
    <xdr:from>
      <xdr:col>0</xdr:col>
      <xdr:colOff>323850</xdr:colOff>
      <xdr:row>31</xdr:row>
      <xdr:rowOff>152400</xdr:rowOff>
    </xdr:from>
    <xdr:to>
      <xdr:col>11</xdr:col>
      <xdr:colOff>323850</xdr:colOff>
      <xdr:row>38</xdr:row>
      <xdr:rowOff>123825</xdr:rowOff>
    </xdr:to>
    <xdr:sp>
      <xdr:nvSpPr>
        <xdr:cNvPr id="2" name="2 CuadroTexto"/>
        <xdr:cNvSpPr txBox="1">
          <a:spLocks noChangeArrowheads="1"/>
        </xdr:cNvSpPr>
      </xdr:nvSpPr>
      <xdr:spPr>
        <a:xfrm>
          <a:off x="323850" y="6343650"/>
          <a:ext cx="8772525" cy="1304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 tasa de cesantía agrícola por sexo (cuadro 3) muestra que en todas las regiones del país la tasa de cesantía femenina es mayor que la tasa de cesantía masculina. Lo anterior da cuenta de que aún no comienza la temporada </a:t>
          </a:r>
          <a:r>
            <a:rPr lang="en-US" cap="none" sz="1000" b="0" i="1" u="none" baseline="0">
              <a:solidFill>
                <a:srgbClr val="000000"/>
              </a:solidFill>
              <a:latin typeface="Arial"/>
              <a:ea typeface="Arial"/>
              <a:cs typeface="Arial"/>
            </a:rPr>
            <a:t>peak</a:t>
          </a:r>
          <a:r>
            <a:rPr lang="en-US" cap="none" sz="1000" b="0" i="0" u="none" baseline="0">
              <a:solidFill>
                <a:srgbClr val="000000"/>
              </a:solidFill>
              <a:latin typeface="Arial"/>
              <a:ea typeface="Arial"/>
              <a:cs typeface="Arial"/>
            </a:rPr>
            <a:t> del agro en Chile, cuando la tasa de cesantía femenina agrícola baja considerablemente.</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Las regiones del Bío Bío y el Maule presentan las mayores diferencias entre las tasas de cesantía femenina y masculina, de 19,2 y 11,2 puntos porcentuales, llegando a ser la tasa de cesantía femenina, en el caso de la Región del Bío Bío, de 22,3% en el último trimestre móvil de análisis.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0.6725</cdr:x>
      <cdr:y>0.9515</cdr:y>
    </cdr:from>
    <cdr:to>
      <cdr:x>1</cdr:x>
      <cdr:y>1</cdr:y>
    </cdr:to>
    <cdr:sp>
      <cdr:nvSpPr>
        <cdr:cNvPr id="1" name="1 CuadroTexto"/>
        <cdr:cNvSpPr txBox="1">
          <a:spLocks noChangeArrowheads="1"/>
        </cdr:cNvSpPr>
      </cdr:nvSpPr>
      <cdr:spPr>
        <a:xfrm>
          <a:off x="3400425" y="2476500"/>
          <a:ext cx="1704975" cy="171450"/>
        </a:xfrm>
        <a:prstGeom prst="rect">
          <a:avLst/>
        </a:prstGeom>
        <a:noFill/>
        <a:ln w="9525" cmpd="sng">
          <a:noFill/>
        </a:ln>
      </cdr:spPr>
      <cdr:txBody>
        <a:bodyPr vertOverflow="clip" wrap="square"/>
        <a:p>
          <a:pPr algn="l">
            <a:defRPr/>
          </a:pPr>
          <a:r>
            <a:rPr lang="en-US" cap="none" sz="700" b="0" i="1" u="none" baseline="0">
              <a:solidFill>
                <a:srgbClr val="000000"/>
              </a:solidFill>
              <a:latin typeface="Arial"/>
              <a:ea typeface="Arial"/>
              <a:cs typeface="Arial"/>
            </a:rPr>
            <a:t>Fuent</a:t>
          </a:r>
          <a:r>
            <a:rPr lang="en-US" cap="none" sz="700" b="0" i="0" u="none" baseline="0">
              <a:solidFill>
                <a:srgbClr val="000000"/>
              </a:solidFill>
              <a:latin typeface="Arial"/>
              <a:ea typeface="Arial"/>
              <a:cs typeface="Arial"/>
            </a:rPr>
            <a:t>e</a:t>
          </a:r>
          <a:r>
            <a:rPr lang="en-US" cap="none" sz="700" b="0" i="0" u="none" baseline="0">
              <a:solidFill>
                <a:srgbClr val="000000"/>
              </a:solidFill>
              <a:latin typeface="Arial"/>
              <a:ea typeface="Arial"/>
              <a:cs typeface="Arial"/>
            </a:rPr>
            <a:t>: Odepa con base  en INE.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24</xdr:row>
      <xdr:rowOff>0</xdr:rowOff>
    </xdr:from>
    <xdr:to>
      <xdr:col>6</xdr:col>
      <xdr:colOff>95250</xdr:colOff>
      <xdr:row>37</xdr:row>
      <xdr:rowOff>133350</xdr:rowOff>
    </xdr:to>
    <xdr:graphicFrame>
      <xdr:nvGraphicFramePr>
        <xdr:cNvPr id="1" name="2 Gráfico"/>
        <xdr:cNvGraphicFramePr/>
      </xdr:nvGraphicFramePr>
      <xdr:xfrm>
        <a:off x="619125" y="4705350"/>
        <a:ext cx="5057775" cy="2609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amunate\AppData\Local\Microsoft\Windows\Temporary%20Internet%20Files\Content.Outlook\O7UOPW8C\Base%20de%20datos%20ASO%20SON%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 1"/>
      <sheetName val="BD 1"/>
      <sheetName val="Consolidado boletin"/>
      <sheetName val="JAS 14 ocu"/>
      <sheetName val="ASO 13 ocu."/>
      <sheetName val="ASO 14 ocu."/>
      <sheetName val="SON13 ocu."/>
      <sheetName val="SON 14 ocu."/>
      <sheetName val="ASO 13 ces"/>
      <sheetName val="ASO 14 ces"/>
      <sheetName val="SON 13 ces."/>
      <sheetName val="SON 14 ces."/>
      <sheetName val="ASO 13"/>
      <sheetName val="ASO 14"/>
      <sheetName val="SON 13"/>
      <sheetName val="SON 14"/>
      <sheetName val="ASO T.CES sexo"/>
      <sheetName val="SON T.CES sexo"/>
      <sheetName val="ASO 14 contrato"/>
      <sheetName val="SON 14 contrato"/>
      <sheetName val="Variables"/>
    </sheetNames>
    <sheetDataSet>
      <sheetData sheetId="2">
        <row r="7">
          <cell r="T7">
            <v>0.020926334036340054</v>
          </cell>
          <cell r="U7">
            <v>0.10836497416831431</v>
          </cell>
          <cell r="W7" t="str">
            <v>Atacama</v>
          </cell>
        </row>
        <row r="8">
          <cell r="T8">
            <v>0.04831981179656266</v>
          </cell>
          <cell r="U8">
            <v>0.11757665220283342</v>
          </cell>
          <cell r="W8" t="str">
            <v>Coquimbo</v>
          </cell>
        </row>
        <row r="9">
          <cell r="T9">
            <v>0.057012516722587454</v>
          </cell>
          <cell r="U9">
            <v>0.14527551843753142</v>
          </cell>
          <cell r="W9" t="str">
            <v>Valparaíso</v>
          </cell>
        </row>
        <row r="10">
          <cell r="T10">
            <v>0.03712332031040047</v>
          </cell>
          <cell r="U10">
            <v>0.07211568950907604</v>
          </cell>
          <cell r="W10" t="str">
            <v>Metropolitana</v>
          </cell>
        </row>
        <row r="11">
          <cell r="T11">
            <v>0.028023690916520645</v>
          </cell>
          <cell r="U11">
            <v>0.12367451743783142</v>
          </cell>
          <cell r="W11" t="str">
            <v>O'Higgins</v>
          </cell>
        </row>
        <row r="12">
          <cell r="T12">
            <v>0.04137559608588497</v>
          </cell>
          <cell r="U12">
            <v>0.15376164782010382</v>
          </cell>
          <cell r="W12" t="str">
            <v>Maule</v>
          </cell>
        </row>
        <row r="13">
          <cell r="T13">
            <v>0.030754768943047194</v>
          </cell>
          <cell r="U13">
            <v>0.22313170585664546</v>
          </cell>
          <cell r="W13" t="str">
            <v>Bío Bío</v>
          </cell>
        </row>
        <row r="14">
          <cell r="T14">
            <v>0.03276414445979508</v>
          </cell>
          <cell r="U14">
            <v>0.08939156415836569</v>
          </cell>
          <cell r="W14" t="str">
            <v>La Araucanía</v>
          </cell>
        </row>
        <row r="15">
          <cell r="T15">
            <v>0.030408882461570003</v>
          </cell>
          <cell r="U15">
            <v>0.1175620329394412</v>
          </cell>
          <cell r="W15" t="str">
            <v>Los Ríos  </v>
          </cell>
        </row>
        <row r="16">
          <cell r="T16">
            <v>0.01762989658821221</v>
          </cell>
          <cell r="U16">
            <v>0.04431590058418584</v>
          </cell>
          <cell r="W16" t="str">
            <v>Los Lagos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J43"/>
  <sheetViews>
    <sheetView tabSelected="1" view="pageBreakPreview" zoomScale="80" zoomScaleNormal="80" zoomScaleSheetLayoutView="80" zoomScalePageLayoutView="0" workbookViewId="0" topLeftCell="A1">
      <selection activeCell="K2" sqref="K2"/>
    </sheetView>
  </sheetViews>
  <sheetFormatPr defaultColWidth="11.421875" defaultRowHeight="15"/>
  <cols>
    <col min="1" max="5" width="11.421875" style="9" customWidth="1"/>
    <col min="6" max="16384" width="11.421875" style="9" customWidth="1"/>
  </cols>
  <sheetData>
    <row r="13" spans="2:10" ht="24.75">
      <c r="B13" s="51"/>
      <c r="C13" s="51"/>
      <c r="F13" s="51"/>
      <c r="G13" s="51"/>
      <c r="H13" s="53"/>
      <c r="I13" s="53"/>
      <c r="J13" s="53"/>
    </row>
    <row r="14" spans="5:7" ht="23.25">
      <c r="E14" s="52" t="s">
        <v>80</v>
      </c>
      <c r="F14" s="54"/>
      <c r="G14" s="54"/>
    </row>
    <row r="15" spans="2:10" ht="23.25">
      <c r="B15" s="55"/>
      <c r="C15" s="55"/>
      <c r="D15" s="55"/>
      <c r="E15" s="52"/>
      <c r="F15" s="55"/>
      <c r="H15" s="56"/>
      <c r="I15" s="56"/>
      <c r="J15" s="56"/>
    </row>
    <row r="16" ht="23.25">
      <c r="E16" s="52"/>
    </row>
    <row r="43" ht="15.75">
      <c r="E43" s="67" t="s">
        <v>59</v>
      </c>
    </row>
  </sheetData>
  <sheetProtection/>
  <printOptions/>
  <pageMargins left="0.7086614173228347" right="0.7086614173228347" top="0.7480314960629921" bottom="0.7480314960629921" header="0.31496062992125984" footer="0.31496062992125984"/>
  <pageSetup orientation="portrait" scale="85"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dimension ref="B2:O44"/>
  <sheetViews>
    <sheetView showGridLines="0" view="pageBreakPreview" zoomScale="90" zoomScaleSheetLayoutView="90" zoomScalePageLayoutView="0" workbookViewId="0" topLeftCell="A1">
      <selection activeCell="M20" sqref="M20"/>
    </sheetView>
  </sheetViews>
  <sheetFormatPr defaultColWidth="11.421875" defaultRowHeight="15"/>
  <cols>
    <col min="2" max="2" width="17.140625" style="0" bestFit="1" customWidth="1"/>
    <col min="6" max="6" width="12.00390625" style="0" bestFit="1" customWidth="1"/>
    <col min="10" max="10" width="12.00390625" style="0" bestFit="1" customWidth="1"/>
  </cols>
  <sheetData>
    <row r="1" ht="15.75" thickBot="1"/>
    <row r="2" spans="2:10" ht="15.75" thickBot="1">
      <c r="B2" s="99" t="s">
        <v>77</v>
      </c>
      <c r="C2" s="100"/>
      <c r="D2" s="100"/>
      <c r="E2" s="100"/>
      <c r="F2" s="100"/>
      <c r="G2" s="100"/>
      <c r="H2" s="100"/>
      <c r="I2" s="100"/>
      <c r="J2" s="100"/>
    </row>
    <row r="3" spans="2:10" ht="15">
      <c r="B3" s="126" t="s">
        <v>11</v>
      </c>
      <c r="C3" s="128" t="s">
        <v>47</v>
      </c>
      <c r="D3" s="129"/>
      <c r="E3" s="129"/>
      <c r="F3" s="130"/>
      <c r="G3" s="128" t="s">
        <v>78</v>
      </c>
      <c r="H3" s="129"/>
      <c r="I3" s="129"/>
      <c r="J3" s="130"/>
    </row>
    <row r="4" spans="2:10" s="40" customFormat="1" ht="36">
      <c r="B4" s="127"/>
      <c r="C4" s="39" t="s">
        <v>36</v>
      </c>
      <c r="D4" s="39" t="s">
        <v>37</v>
      </c>
      <c r="E4" s="39" t="s">
        <v>38</v>
      </c>
      <c r="F4" s="39" t="s">
        <v>39</v>
      </c>
      <c r="G4" s="39" t="s">
        <v>36</v>
      </c>
      <c r="H4" s="39" t="s">
        <v>37</v>
      </c>
      <c r="I4" s="39" t="s">
        <v>38</v>
      </c>
      <c r="J4" s="39" t="s">
        <v>39</v>
      </c>
    </row>
    <row r="5" spans="2:10" ht="15">
      <c r="B5" s="29" t="s">
        <v>40</v>
      </c>
      <c r="C5" s="30">
        <v>943.6361628900003</v>
      </c>
      <c r="D5" s="30">
        <v>3549.4942065000037</v>
      </c>
      <c r="E5" s="30">
        <v>2650.758370650002</v>
      </c>
      <c r="F5" s="30">
        <v>935.8817072999999</v>
      </c>
      <c r="G5" s="31">
        <v>0.17195795011412973</v>
      </c>
      <c r="H5" s="31">
        <v>-0.0629852575443223</v>
      </c>
      <c r="I5" s="32">
        <v>-0.12232236155558229</v>
      </c>
      <c r="J5" s="32">
        <v>-0.3052223896210228</v>
      </c>
    </row>
    <row r="6" spans="2:10" ht="15">
      <c r="B6" s="33" t="s">
        <v>14</v>
      </c>
      <c r="C6" s="34">
        <v>208.76609438</v>
      </c>
      <c r="D6" s="34">
        <v>5741.790760979999</v>
      </c>
      <c r="E6" s="34">
        <v>1539.6965741299998</v>
      </c>
      <c r="F6" s="34">
        <v>853.1965217500001</v>
      </c>
      <c r="G6" s="35">
        <v>-0.6193990708677205</v>
      </c>
      <c r="H6" s="35">
        <v>0.37148575360402236</v>
      </c>
      <c r="I6" s="35">
        <v>0.07662487657012085</v>
      </c>
      <c r="J6" s="35">
        <v>0.3112260960456527</v>
      </c>
    </row>
    <row r="7" spans="2:10" ht="15">
      <c r="B7" s="33" t="s">
        <v>15</v>
      </c>
      <c r="C7" s="34">
        <v>256.96363192</v>
      </c>
      <c r="D7" s="34">
        <v>1298.82283415</v>
      </c>
      <c r="E7" s="34">
        <v>138.40473223</v>
      </c>
      <c r="F7" s="34">
        <v>0</v>
      </c>
      <c r="G7" s="35">
        <v>1.6965880608924635</v>
      </c>
      <c r="H7" s="35">
        <v>0.882775828413239</v>
      </c>
      <c r="I7" s="35" t="s">
        <v>48</v>
      </c>
      <c r="J7" s="35" t="s">
        <v>48</v>
      </c>
    </row>
    <row r="8" spans="2:10" ht="15">
      <c r="B8" s="33" t="s">
        <v>16</v>
      </c>
      <c r="C8" s="34">
        <v>648.38489931</v>
      </c>
      <c r="D8" s="34">
        <v>1509.16101267</v>
      </c>
      <c r="E8" s="34">
        <v>4417.315022959997</v>
      </c>
      <c r="F8" s="34">
        <v>77.02762541</v>
      </c>
      <c r="G8" s="35">
        <v>-0.13541335446890718</v>
      </c>
      <c r="H8" s="35">
        <v>-0.11003420096931213</v>
      </c>
      <c r="I8" s="35">
        <v>-0.27041199913880265</v>
      </c>
      <c r="J8" s="35">
        <v>-0.5804009436301145</v>
      </c>
    </row>
    <row r="9" spans="2:10" ht="15">
      <c r="B9" s="33" t="s">
        <v>17</v>
      </c>
      <c r="C9" s="34">
        <v>1973.8521065699995</v>
      </c>
      <c r="D9" s="34">
        <v>11170.945834519984</v>
      </c>
      <c r="E9" s="34">
        <v>23232.61717812002</v>
      </c>
      <c r="F9" s="34">
        <v>3944.844908859999</v>
      </c>
      <c r="G9" s="35">
        <v>0.5105473124945349</v>
      </c>
      <c r="H9" s="35">
        <v>-0.11254550222443628</v>
      </c>
      <c r="I9" s="35">
        <v>0.08461298933795125</v>
      </c>
      <c r="J9" s="35">
        <v>0.1232267928965398</v>
      </c>
    </row>
    <row r="10" spans="2:10" ht="15">
      <c r="B10" s="33" t="s">
        <v>18</v>
      </c>
      <c r="C10" s="34">
        <v>2388.70347168</v>
      </c>
      <c r="D10" s="34">
        <v>8660.771408679997</v>
      </c>
      <c r="E10" s="34">
        <v>44654.39190076</v>
      </c>
      <c r="F10" s="34">
        <v>606.36255492</v>
      </c>
      <c r="G10" s="35">
        <v>0.42356472394914474</v>
      </c>
      <c r="H10" s="35">
        <v>0.23379967723877498</v>
      </c>
      <c r="I10" s="35">
        <v>0.18131115545850307</v>
      </c>
      <c r="J10" s="35">
        <v>0.16539684832246515</v>
      </c>
    </row>
    <row r="11" spans="2:10" ht="15">
      <c r="B11" s="33" t="s">
        <v>19</v>
      </c>
      <c r="C11" s="34">
        <v>5562.216900870001</v>
      </c>
      <c r="D11" s="34">
        <v>13889.529960630001</v>
      </c>
      <c r="E11" s="34">
        <v>55997.3753766</v>
      </c>
      <c r="F11" s="34">
        <v>228.55948363</v>
      </c>
      <c r="G11" s="35">
        <v>0.1331612803384499</v>
      </c>
      <c r="H11" s="35">
        <v>0.4274139648642754</v>
      </c>
      <c r="I11" s="35">
        <v>0.13292533941903256</v>
      </c>
      <c r="J11" s="35">
        <v>-0.028655993577537144</v>
      </c>
    </row>
    <row r="12" spans="2:10" ht="15">
      <c r="B12" s="33" t="s">
        <v>20</v>
      </c>
      <c r="C12" s="34">
        <v>2355.3689213099997</v>
      </c>
      <c r="D12" s="34">
        <v>6992.19255135</v>
      </c>
      <c r="E12" s="34">
        <v>74911.09451784015</v>
      </c>
      <c r="F12" s="34">
        <v>424.33204817</v>
      </c>
      <c r="G12" s="35">
        <v>-0.10150510638599204</v>
      </c>
      <c r="H12" s="35">
        <v>-0.3732785472030002</v>
      </c>
      <c r="I12" s="35">
        <v>0.0872889590103775</v>
      </c>
      <c r="J12" s="35">
        <v>-0.2713299544759203</v>
      </c>
    </row>
    <row r="13" spans="2:10" ht="15">
      <c r="B13" s="33" t="s">
        <v>21</v>
      </c>
      <c r="C13" s="34">
        <v>2788.7738360799995</v>
      </c>
      <c r="D13" s="34">
        <v>20131.490882899994</v>
      </c>
      <c r="E13" s="34">
        <v>73203.95180676016</v>
      </c>
      <c r="F13" s="34">
        <v>910.88771692</v>
      </c>
      <c r="G13" s="35">
        <v>-0.3535629072309812</v>
      </c>
      <c r="H13" s="35">
        <v>0.14263154768664704</v>
      </c>
      <c r="I13" s="35">
        <v>0.04076302682903222</v>
      </c>
      <c r="J13" s="35">
        <v>0.4419320212782551</v>
      </c>
    </row>
    <row r="14" spans="2:10" ht="15">
      <c r="B14" s="33" t="s">
        <v>50</v>
      </c>
      <c r="C14" s="34">
        <v>4318.96456982</v>
      </c>
      <c r="D14" s="34">
        <v>26725.382899250017</v>
      </c>
      <c r="E14" s="34">
        <v>57281.66323713997</v>
      </c>
      <c r="F14" s="34">
        <v>2014.36876223</v>
      </c>
      <c r="G14" s="35">
        <v>0.09417307256115916</v>
      </c>
      <c r="H14" s="35">
        <v>-0.033898440820800665</v>
      </c>
      <c r="I14" s="35">
        <v>0.13792482126229572</v>
      </c>
      <c r="J14" s="35">
        <v>-0.3921675185710281</v>
      </c>
    </row>
    <row r="15" spans="2:10" ht="15">
      <c r="B15" s="33" t="s">
        <v>22</v>
      </c>
      <c r="C15" s="34">
        <v>1911.95954248</v>
      </c>
      <c r="D15" s="34">
        <v>63896.79026387001</v>
      </c>
      <c r="E15" s="34">
        <v>25664.72326222999</v>
      </c>
      <c r="F15" s="34">
        <v>4098.16454375</v>
      </c>
      <c r="G15" s="35">
        <v>-0.20338381391058474</v>
      </c>
      <c r="H15" s="35">
        <v>0.1147280638972249</v>
      </c>
      <c r="I15" s="35">
        <v>-0.14886064398272023</v>
      </c>
      <c r="J15" s="35">
        <v>0.059245892597740164</v>
      </c>
    </row>
    <row r="16" spans="2:10" ht="15">
      <c r="B16" s="33" t="s">
        <v>23</v>
      </c>
      <c r="C16" s="34">
        <v>1170.75324585</v>
      </c>
      <c r="D16" s="34">
        <v>10883.005014650002</v>
      </c>
      <c r="E16" s="34">
        <v>12704.022711039997</v>
      </c>
      <c r="F16" s="34">
        <v>589.35469457</v>
      </c>
      <c r="G16" s="35">
        <v>0.18292154325882823</v>
      </c>
      <c r="H16" s="35">
        <v>-0.13821405018178462</v>
      </c>
      <c r="I16" s="35">
        <v>-0.25202628399773475</v>
      </c>
      <c r="J16" s="35">
        <v>-0.5667752462338052</v>
      </c>
    </row>
    <row r="17" spans="2:10" ht="15">
      <c r="B17" s="33" t="s">
        <v>24</v>
      </c>
      <c r="C17" s="34">
        <v>2817.4312924999995</v>
      </c>
      <c r="D17" s="34">
        <v>28123.862929040002</v>
      </c>
      <c r="E17" s="34">
        <v>18386.60582382003</v>
      </c>
      <c r="F17" s="34">
        <v>820.3553596</v>
      </c>
      <c r="G17" s="35">
        <v>-0.14954422570086257</v>
      </c>
      <c r="H17" s="35">
        <v>0.226463159976841</v>
      </c>
      <c r="I17" s="35">
        <v>0.06988206905091682</v>
      </c>
      <c r="J17" s="35">
        <v>-0.4297602878602364</v>
      </c>
    </row>
    <row r="18" spans="2:10" ht="15">
      <c r="B18" s="33" t="s">
        <v>25</v>
      </c>
      <c r="C18" s="34">
        <v>165.89724432</v>
      </c>
      <c r="D18" s="34">
        <v>2287.71731681</v>
      </c>
      <c r="E18" s="34">
        <v>1430.9196801799997</v>
      </c>
      <c r="F18" s="34">
        <v>137.72734767</v>
      </c>
      <c r="G18" s="35">
        <v>-0.4020635936936594</v>
      </c>
      <c r="H18" s="35">
        <v>-0.2632098327611464</v>
      </c>
      <c r="I18" s="35">
        <v>-0.020746641116113497</v>
      </c>
      <c r="J18" s="35">
        <v>0.22763218226521284</v>
      </c>
    </row>
    <row r="19" spans="2:10" ht="15">
      <c r="B19" s="33" t="s">
        <v>26</v>
      </c>
      <c r="C19" s="34">
        <v>599.51847069</v>
      </c>
      <c r="D19" s="34">
        <v>1181.66339205</v>
      </c>
      <c r="E19" s="34">
        <v>3844.5972832800007</v>
      </c>
      <c r="F19" s="34">
        <v>0</v>
      </c>
      <c r="G19" s="35" t="s">
        <v>48</v>
      </c>
      <c r="H19" s="35">
        <v>0.140715543030694</v>
      </c>
      <c r="I19" s="35">
        <v>0.31594442957350544</v>
      </c>
      <c r="J19" s="35">
        <v>-1</v>
      </c>
    </row>
    <row r="20" spans="2:13" ht="15">
      <c r="B20" s="36" t="s">
        <v>27</v>
      </c>
      <c r="C20" s="37">
        <v>28111.190390669977</v>
      </c>
      <c r="D20" s="37">
        <v>206042.6212680503</v>
      </c>
      <c r="E20" s="37">
        <v>400058.13747774105</v>
      </c>
      <c r="F20" s="37">
        <v>15641.063274779997</v>
      </c>
      <c r="G20" s="38">
        <v>0.005584423423233756</v>
      </c>
      <c r="H20" s="38">
        <v>0.06670990243631103</v>
      </c>
      <c r="I20" s="38">
        <v>0.05994754960468996</v>
      </c>
      <c r="J20" s="38">
        <v>-0.12235438570387597</v>
      </c>
      <c r="M20" s="44"/>
    </row>
    <row r="21" spans="2:10" ht="15">
      <c r="B21" s="117" t="s">
        <v>65</v>
      </c>
      <c r="C21" s="118"/>
      <c r="D21" s="118"/>
      <c r="E21" s="118"/>
      <c r="F21" s="118"/>
      <c r="G21" s="118"/>
      <c r="H21" s="118"/>
      <c r="I21" s="118"/>
      <c r="J21" s="119"/>
    </row>
    <row r="22" spans="2:10" ht="15">
      <c r="B22" s="120" t="s">
        <v>28</v>
      </c>
      <c r="C22" s="121"/>
      <c r="D22" s="121"/>
      <c r="E22" s="121"/>
      <c r="F22" s="121"/>
      <c r="G22" s="121"/>
      <c r="H22" s="121"/>
      <c r="I22" s="121"/>
      <c r="J22" s="122"/>
    </row>
    <row r="23" ht="15.75" thickBot="1"/>
    <row r="24" spans="2:10" ht="15.75" thickBot="1">
      <c r="B24" s="99" t="s">
        <v>76</v>
      </c>
      <c r="C24" s="100"/>
      <c r="D24" s="100"/>
      <c r="E24" s="100"/>
      <c r="F24" s="100"/>
      <c r="G24" s="100"/>
      <c r="H24" s="100"/>
      <c r="I24" s="100"/>
      <c r="J24" s="100"/>
    </row>
    <row r="25" spans="2:10" ht="15">
      <c r="B25" s="126" t="s">
        <v>11</v>
      </c>
      <c r="C25" s="128" t="s">
        <v>47</v>
      </c>
      <c r="D25" s="129"/>
      <c r="E25" s="129"/>
      <c r="F25" s="130"/>
      <c r="G25" s="128" t="s">
        <v>78</v>
      </c>
      <c r="H25" s="129"/>
      <c r="I25" s="129"/>
      <c r="J25" s="130"/>
    </row>
    <row r="26" spans="2:10" s="40" customFormat="1" ht="36">
      <c r="B26" s="127"/>
      <c r="C26" s="39" t="s">
        <v>36</v>
      </c>
      <c r="D26" s="39" t="s">
        <v>37</v>
      </c>
      <c r="E26" s="39" t="s">
        <v>38</v>
      </c>
      <c r="F26" s="39" t="s">
        <v>39</v>
      </c>
      <c r="G26" s="39" t="s">
        <v>36</v>
      </c>
      <c r="H26" s="39" t="s">
        <v>37</v>
      </c>
      <c r="I26" s="39" t="s">
        <v>38</v>
      </c>
      <c r="J26" s="39" t="s">
        <v>39</v>
      </c>
    </row>
    <row r="27" spans="2:10" ht="15">
      <c r="B27" s="33" t="s">
        <v>40</v>
      </c>
      <c r="C27" s="34">
        <v>836.80686189</v>
      </c>
      <c r="D27" s="34">
        <v>3485.366309390001</v>
      </c>
      <c r="E27" s="34">
        <v>2638.945296220001</v>
      </c>
      <c r="F27" s="34">
        <v>998.2791391700002</v>
      </c>
      <c r="G27" s="31">
        <v>0.08657461781981726</v>
      </c>
      <c r="H27" s="31">
        <v>-0.10128821738704438</v>
      </c>
      <c r="I27" s="32">
        <v>-0.045333626184558815</v>
      </c>
      <c r="J27" s="32">
        <v>-0.2592423621868303</v>
      </c>
    </row>
    <row r="28" spans="2:10" ht="15">
      <c r="B28" s="33" t="s">
        <v>14</v>
      </c>
      <c r="C28" s="34">
        <v>742.26251579</v>
      </c>
      <c r="D28" s="34">
        <v>5353.61362069</v>
      </c>
      <c r="E28" s="34">
        <v>1631.34439641</v>
      </c>
      <c r="F28" s="34">
        <v>590.93119004</v>
      </c>
      <c r="G28" s="35">
        <v>0.3238052961627634</v>
      </c>
      <c r="H28" s="35">
        <v>0.23149984085343966</v>
      </c>
      <c r="I28" s="35">
        <v>0.22851453258779514</v>
      </c>
      <c r="J28" s="35">
        <v>-0.05668904372577796</v>
      </c>
    </row>
    <row r="29" spans="2:10" ht="15">
      <c r="B29" s="33" t="s">
        <v>15</v>
      </c>
      <c r="C29" s="34">
        <v>340.6613549</v>
      </c>
      <c r="D29" s="34">
        <v>1325.30595039</v>
      </c>
      <c r="E29" s="34">
        <v>684.91617223</v>
      </c>
      <c r="F29" s="34">
        <v>0</v>
      </c>
      <c r="G29" s="35">
        <v>2.873391725055546</v>
      </c>
      <c r="H29" s="35">
        <v>1.108657241093483</v>
      </c>
      <c r="I29" s="35">
        <v>8.398266571759178</v>
      </c>
      <c r="J29" s="35" t="s">
        <v>48</v>
      </c>
    </row>
    <row r="30" spans="2:10" ht="15">
      <c r="B30" s="33" t="s">
        <v>16</v>
      </c>
      <c r="C30" s="34">
        <v>759.62123266</v>
      </c>
      <c r="D30" s="34">
        <v>1393.04741857</v>
      </c>
      <c r="E30" s="34">
        <v>4545.993005389998</v>
      </c>
      <c r="F30" s="34">
        <v>82.58372195</v>
      </c>
      <c r="G30" s="35">
        <v>0.636699049645885</v>
      </c>
      <c r="H30" s="35">
        <v>-0.3039943609429394</v>
      </c>
      <c r="I30" s="35">
        <v>-0.18510532939108648</v>
      </c>
      <c r="J30" s="35">
        <v>-0.5321125764695092</v>
      </c>
    </row>
    <row r="31" spans="2:10" ht="15">
      <c r="B31" s="33" t="s">
        <v>17</v>
      </c>
      <c r="C31" s="34">
        <v>1914.3980519200002</v>
      </c>
      <c r="D31" s="34">
        <v>11827.262135299983</v>
      </c>
      <c r="E31" s="34">
        <v>25667.974965970043</v>
      </c>
      <c r="F31" s="34">
        <v>4114.061723710002</v>
      </c>
      <c r="G31" s="35">
        <v>0.13170427075535943</v>
      </c>
      <c r="H31" s="35">
        <v>0.04186066706129625</v>
      </c>
      <c r="I31" s="35">
        <v>0.1558522721114485</v>
      </c>
      <c r="J31" s="35">
        <v>0.26559737089105057</v>
      </c>
    </row>
    <row r="32" spans="2:10" ht="15">
      <c r="B32" s="33" t="s">
        <v>18</v>
      </c>
      <c r="C32" s="34">
        <v>2226.90025992</v>
      </c>
      <c r="D32" s="34">
        <v>10719.838973900007</v>
      </c>
      <c r="E32" s="34">
        <v>44600.87030807007</v>
      </c>
      <c r="F32" s="34">
        <v>849.9080791300001</v>
      </c>
      <c r="G32" s="35">
        <v>0.30420412010446013</v>
      </c>
      <c r="H32" s="35">
        <v>0.5360383783824589</v>
      </c>
      <c r="I32" s="35">
        <v>0.056740560583326376</v>
      </c>
      <c r="J32" s="35">
        <v>1.0157386555355905</v>
      </c>
    </row>
    <row r="33" spans="2:10" ht="15">
      <c r="B33" s="33" t="s">
        <v>19</v>
      </c>
      <c r="C33" s="34">
        <v>5674.617615189999</v>
      </c>
      <c r="D33" s="34">
        <v>18581.697886950005</v>
      </c>
      <c r="E33" s="34">
        <v>58896.803166239966</v>
      </c>
      <c r="F33" s="34">
        <v>59.05889135</v>
      </c>
      <c r="G33" s="35">
        <v>0.13220904980763878</v>
      </c>
      <c r="H33" s="35">
        <v>0.7097391548485684</v>
      </c>
      <c r="I33" s="35">
        <v>0.06084024762171339</v>
      </c>
      <c r="J33" s="35">
        <v>-0.7127249304369696</v>
      </c>
    </row>
    <row r="34" spans="2:10" ht="15">
      <c r="B34" s="33" t="s">
        <v>20</v>
      </c>
      <c r="C34" s="34">
        <v>2884.99466062</v>
      </c>
      <c r="D34" s="34">
        <v>6864.919214079999</v>
      </c>
      <c r="E34" s="34">
        <v>83552.35486027985</v>
      </c>
      <c r="F34" s="34">
        <v>439.03829532</v>
      </c>
      <c r="G34" s="35">
        <v>0.07564108651774916</v>
      </c>
      <c r="H34" s="35">
        <v>-0.16752789868392523</v>
      </c>
      <c r="I34" s="35">
        <v>0.14639875048922907</v>
      </c>
      <c r="J34" s="35">
        <v>0.39166448739949483</v>
      </c>
    </row>
    <row r="35" spans="2:10" ht="15">
      <c r="B35" s="33" t="s">
        <v>21</v>
      </c>
      <c r="C35" s="34">
        <v>3781.2740151300013</v>
      </c>
      <c r="D35" s="34">
        <v>20319.57332395</v>
      </c>
      <c r="E35" s="34">
        <v>78317.87013804012</v>
      </c>
      <c r="F35" s="34">
        <v>1033.23857498</v>
      </c>
      <c r="G35" s="35">
        <v>-0.04589074373283161</v>
      </c>
      <c r="H35" s="35">
        <v>0.11620196522746436</v>
      </c>
      <c r="I35" s="35">
        <v>0.0701403281419035</v>
      </c>
      <c r="J35" s="35">
        <v>0.23914264866126847</v>
      </c>
    </row>
    <row r="36" spans="2:10" ht="15">
      <c r="B36" s="33" t="s">
        <v>50</v>
      </c>
      <c r="C36" s="34">
        <v>4925.46471357</v>
      </c>
      <c r="D36" s="34">
        <v>26514.555857560004</v>
      </c>
      <c r="E36" s="34">
        <v>58987.35282632992</v>
      </c>
      <c r="F36" s="34">
        <v>1141.28739545</v>
      </c>
      <c r="G36" s="35">
        <v>0.14274628502389297</v>
      </c>
      <c r="H36" s="35">
        <v>0.003980630030991952</v>
      </c>
      <c r="I36" s="35">
        <v>0.13112349935861037</v>
      </c>
      <c r="J36" s="35">
        <v>-0.6609126695286157</v>
      </c>
    </row>
    <row r="37" spans="2:10" ht="15">
      <c r="B37" s="33" t="s">
        <v>22</v>
      </c>
      <c r="C37" s="34">
        <v>2483.81654001</v>
      </c>
      <c r="D37" s="34">
        <v>56033.264480240025</v>
      </c>
      <c r="E37" s="34">
        <v>28570.36495524</v>
      </c>
      <c r="F37" s="34">
        <v>3858.9318767499994</v>
      </c>
      <c r="G37" s="35">
        <v>-0.21296217564643208</v>
      </c>
      <c r="H37" s="35">
        <v>-0.06730872766462996</v>
      </c>
      <c r="I37" s="35">
        <v>-0.0674133110458898</v>
      </c>
      <c r="J37" s="35">
        <v>0.4200580982760532</v>
      </c>
    </row>
    <row r="38" spans="2:10" ht="15">
      <c r="B38" s="33" t="s">
        <v>23</v>
      </c>
      <c r="C38" s="34">
        <v>1180.5540623499999</v>
      </c>
      <c r="D38" s="34">
        <v>11650.696285040005</v>
      </c>
      <c r="E38" s="34">
        <v>13419.612509159995</v>
      </c>
      <c r="F38" s="34">
        <v>500.32432303</v>
      </c>
      <c r="G38" s="35">
        <v>0.18194532802083366</v>
      </c>
      <c r="H38" s="35">
        <v>-0.03874887472602379</v>
      </c>
      <c r="I38" s="35">
        <v>-0.15821987625954906</v>
      </c>
      <c r="J38" s="35">
        <v>-0.6429251131727325</v>
      </c>
    </row>
    <row r="39" spans="2:10" ht="15">
      <c r="B39" s="33" t="s">
        <v>24</v>
      </c>
      <c r="C39" s="34">
        <v>2408.996488620001</v>
      </c>
      <c r="D39" s="34">
        <v>29933.57031534996</v>
      </c>
      <c r="E39" s="34">
        <v>20100.932141009976</v>
      </c>
      <c r="F39" s="34">
        <v>719.5632988</v>
      </c>
      <c r="G39" s="35">
        <v>-0.33011796426210177</v>
      </c>
      <c r="H39" s="35">
        <v>0.23601927042113824</v>
      </c>
      <c r="I39" s="35">
        <v>0.16455071098615606</v>
      </c>
      <c r="J39" s="35">
        <v>-0.4420287993753117</v>
      </c>
    </row>
    <row r="40" spans="2:10" ht="15">
      <c r="B40" s="33" t="s">
        <v>25</v>
      </c>
      <c r="C40" s="34">
        <v>229.26014865000002</v>
      </c>
      <c r="D40" s="34">
        <v>2481.83413447</v>
      </c>
      <c r="E40" s="34">
        <v>1556.35711326</v>
      </c>
      <c r="F40" s="34">
        <v>145.27678034</v>
      </c>
      <c r="G40" s="35">
        <v>-0.3592287879311446</v>
      </c>
      <c r="H40" s="35">
        <v>-0.17714183473196088</v>
      </c>
      <c r="I40" s="35">
        <v>0.19626070969482637</v>
      </c>
      <c r="J40" s="35">
        <v>0.044410384782586805</v>
      </c>
    </row>
    <row r="41" spans="2:10" ht="15">
      <c r="B41" s="33" t="s">
        <v>26</v>
      </c>
      <c r="C41" s="34">
        <v>1029.85685803</v>
      </c>
      <c r="D41" s="34">
        <v>1127.6197845299998</v>
      </c>
      <c r="E41" s="34">
        <v>3798.2125055699994</v>
      </c>
      <c r="F41" s="34">
        <v>0</v>
      </c>
      <c r="G41" s="35">
        <v>2.9580279889094</v>
      </c>
      <c r="H41" s="35">
        <v>0.3164162388877794</v>
      </c>
      <c r="I41" s="35">
        <v>0.3575434691265057</v>
      </c>
      <c r="J41" s="35" t="s">
        <v>48</v>
      </c>
    </row>
    <row r="42" spans="2:15" ht="15">
      <c r="B42" s="36" t="s">
        <v>27</v>
      </c>
      <c r="C42" s="37">
        <v>31419.48537925001</v>
      </c>
      <c r="D42" s="37">
        <v>207612.16569040957</v>
      </c>
      <c r="E42" s="37">
        <v>426969.90435942094</v>
      </c>
      <c r="F42" s="37">
        <v>14532.483290019996</v>
      </c>
      <c r="G42" s="38">
        <v>0.06081333342517745</v>
      </c>
      <c r="H42" s="38">
        <v>0.07458435843655559</v>
      </c>
      <c r="I42" s="38">
        <v>0.07867179548675908</v>
      </c>
      <c r="J42" s="38">
        <v>-0.09685081111179704</v>
      </c>
      <c r="M42" s="44"/>
      <c r="O42" s="44"/>
    </row>
    <row r="43" spans="2:10" ht="15">
      <c r="B43" s="117" t="s">
        <v>65</v>
      </c>
      <c r="C43" s="118"/>
      <c r="D43" s="118"/>
      <c r="E43" s="118"/>
      <c r="F43" s="118"/>
      <c r="G43" s="118"/>
      <c r="H43" s="118"/>
      <c r="I43" s="118"/>
      <c r="J43" s="119"/>
    </row>
    <row r="44" spans="2:10" ht="15">
      <c r="B44" s="120" t="s">
        <v>28</v>
      </c>
      <c r="C44" s="121"/>
      <c r="D44" s="121"/>
      <c r="E44" s="121"/>
      <c r="F44" s="121"/>
      <c r="G44" s="121"/>
      <c r="H44" s="121"/>
      <c r="I44" s="121"/>
      <c r="J44" s="122"/>
    </row>
  </sheetData>
  <sheetProtection/>
  <mergeCells count="12">
    <mergeCell ref="G25:J25"/>
    <mergeCell ref="B43:J43"/>
    <mergeCell ref="B44:J44"/>
    <mergeCell ref="B2:J2"/>
    <mergeCell ref="B3:B4"/>
    <mergeCell ref="C3:F3"/>
    <mergeCell ref="G3:J3"/>
    <mergeCell ref="B21:J21"/>
    <mergeCell ref="B22:J22"/>
    <mergeCell ref="B24:J24"/>
    <mergeCell ref="B25:B26"/>
    <mergeCell ref="C25:F25"/>
  </mergeCells>
  <conditionalFormatting sqref="G5:J6 G8:J18 G7:H7 G20:J20 H19:J19">
    <cfRule type="cellIs" priority="13" dxfId="18" operator="lessThan">
      <formula>0</formula>
    </cfRule>
    <cfRule type="cellIs" priority="14" dxfId="19" operator="greaterThan">
      <formula>0</formula>
    </cfRule>
  </conditionalFormatting>
  <conditionalFormatting sqref="G27:J28 G42:J42 G41:I41 G30:J40 G29:I29">
    <cfRule type="cellIs" priority="11" dxfId="18" operator="lessThan">
      <formula>0</formula>
    </cfRule>
    <cfRule type="cellIs" priority="12" dxfId="19" operator="greaterThan">
      <formula>0</formula>
    </cfRule>
  </conditionalFormatting>
  <conditionalFormatting sqref="I7">
    <cfRule type="cellIs" priority="9" dxfId="18" operator="lessThan">
      <formula>0</formula>
    </cfRule>
    <cfRule type="cellIs" priority="10" dxfId="19" operator="greaterThan">
      <formula>0</formula>
    </cfRule>
  </conditionalFormatting>
  <conditionalFormatting sqref="J7">
    <cfRule type="cellIs" priority="7" dxfId="18" operator="lessThan">
      <formula>0</formula>
    </cfRule>
    <cfRule type="cellIs" priority="8" dxfId="19" operator="greaterThan">
      <formula>0</formula>
    </cfRule>
  </conditionalFormatting>
  <conditionalFormatting sqref="G19">
    <cfRule type="cellIs" priority="5" dxfId="18" operator="lessThan">
      <formula>0</formula>
    </cfRule>
    <cfRule type="cellIs" priority="6" dxfId="19" operator="greaterThan">
      <formula>0</formula>
    </cfRule>
  </conditionalFormatting>
  <conditionalFormatting sqref="J41">
    <cfRule type="cellIs" priority="3" dxfId="18" operator="lessThan">
      <formula>0</formula>
    </cfRule>
    <cfRule type="cellIs" priority="4" dxfId="19" operator="greaterThan">
      <formula>0</formula>
    </cfRule>
  </conditionalFormatting>
  <conditionalFormatting sqref="J29">
    <cfRule type="cellIs" priority="1" dxfId="18" operator="lessThan">
      <formula>0</formula>
    </cfRule>
    <cfRule type="cellIs" priority="2" dxfId="19" operator="greaterThan">
      <formula>0</formula>
    </cfRule>
  </conditionalFormatting>
  <printOptions/>
  <pageMargins left="0.7" right="0.7" top="0.75" bottom="0.75" header="0.3" footer="0.3"/>
  <pageSetup horizontalDpi="600" verticalDpi="600" orientation="portrait" scale="68" r:id="rId1"/>
  <colBreaks count="1" manualBreakCount="1">
    <brk id="11" max="44" man="1"/>
  </colBreaks>
</worksheet>
</file>

<file path=xl/worksheets/sheet11.xml><?xml version="1.0" encoding="utf-8"?>
<worksheet xmlns="http://schemas.openxmlformats.org/spreadsheetml/2006/main" xmlns:r="http://schemas.openxmlformats.org/officeDocument/2006/relationships">
  <dimension ref="D9:H14"/>
  <sheetViews>
    <sheetView showGridLines="0" view="pageBreakPreview" zoomScale="90" zoomScaleSheetLayoutView="90" zoomScalePageLayoutView="0" workbookViewId="0" topLeftCell="A1">
      <selection activeCell="M17" sqref="M17"/>
    </sheetView>
  </sheetViews>
  <sheetFormatPr defaultColWidth="11.421875" defaultRowHeight="15"/>
  <cols>
    <col min="8" max="8" width="18.28125" style="0" customWidth="1"/>
  </cols>
  <sheetData>
    <row r="9" spans="4:8" ht="15">
      <c r="D9" s="91" t="s">
        <v>41</v>
      </c>
      <c r="E9" s="91"/>
      <c r="F9" s="91"/>
      <c r="G9" s="91"/>
      <c r="H9" s="91"/>
    </row>
    <row r="10" spans="4:8" ht="15">
      <c r="D10" s="92" t="s">
        <v>63</v>
      </c>
      <c r="E10" s="92"/>
      <c r="F10" s="15"/>
      <c r="G10" s="92" t="s">
        <v>64</v>
      </c>
      <c r="H10" s="92"/>
    </row>
    <row r="11" spans="4:8" ht="15">
      <c r="D11" s="41" t="s">
        <v>42</v>
      </c>
      <c r="E11" s="41" t="s">
        <v>43</v>
      </c>
      <c r="F11" s="15"/>
      <c r="G11" s="41" t="s">
        <v>42</v>
      </c>
      <c r="H11" s="41" t="s">
        <v>43</v>
      </c>
    </row>
    <row r="12" spans="4:8" ht="15">
      <c r="D12" s="13">
        <v>0.5204046482919341</v>
      </c>
      <c r="E12" s="13">
        <v>0.47959535170806206</v>
      </c>
      <c r="F12" s="15"/>
      <c r="G12" s="13">
        <v>0.4970614626993141</v>
      </c>
      <c r="H12" s="13">
        <v>0.5029385373006827</v>
      </c>
    </row>
    <row r="13" spans="4:8" ht="15">
      <c r="D13" s="76" t="s">
        <v>71</v>
      </c>
      <c r="E13" s="9"/>
      <c r="F13" s="9"/>
      <c r="G13" s="9"/>
      <c r="H13" s="9"/>
    </row>
    <row r="14" spans="4:8" ht="15">
      <c r="D14" s="76" t="s">
        <v>44</v>
      </c>
      <c r="E14" s="9"/>
      <c r="F14" s="9"/>
      <c r="G14" s="9"/>
      <c r="H14" s="9"/>
    </row>
  </sheetData>
  <sheetProtection/>
  <mergeCells count="3">
    <mergeCell ref="D9:H9"/>
    <mergeCell ref="D10:E10"/>
    <mergeCell ref="G10:H10"/>
  </mergeCells>
  <printOptions/>
  <pageMargins left="0.7" right="0.7" top="0.75" bottom="0.75" header="0.3" footer="0.3"/>
  <pageSetup horizontalDpi="600" verticalDpi="600" orientation="portrait" scale="66" r:id="rId2"/>
  <drawing r:id="rId1"/>
</worksheet>
</file>

<file path=xl/worksheets/sheet2.xml><?xml version="1.0" encoding="utf-8"?>
<worksheet xmlns="http://schemas.openxmlformats.org/spreadsheetml/2006/main" xmlns:r="http://schemas.openxmlformats.org/officeDocument/2006/relationships">
  <dimension ref="A1:I44"/>
  <sheetViews>
    <sheetView view="pageBreakPreview" zoomScale="90" zoomScaleNormal="80" zoomScaleSheetLayoutView="90" zoomScalePageLayoutView="70" workbookViewId="0" topLeftCell="A1">
      <selection activeCell="G12" sqref="G12"/>
    </sheetView>
  </sheetViews>
  <sheetFormatPr defaultColWidth="11.421875" defaultRowHeight="15"/>
  <cols>
    <col min="1" max="16384" width="11.421875" style="54" customWidth="1"/>
  </cols>
  <sheetData>
    <row r="1" spans="2:3" ht="14.25">
      <c r="B1" s="57"/>
      <c r="C1" s="57"/>
    </row>
    <row r="5" spans="5:6" ht="15">
      <c r="E5" s="58" t="s">
        <v>79</v>
      </c>
      <c r="F5" s="59"/>
    </row>
    <row r="6" spans="5:6" ht="15">
      <c r="E6" s="66" t="s">
        <v>62</v>
      </c>
      <c r="F6" s="61"/>
    </row>
    <row r="7" spans="5:9" ht="15">
      <c r="E7" s="66">
        <v>2014</v>
      </c>
      <c r="F7" s="59"/>
      <c r="I7" s="58"/>
    </row>
    <row r="8" ht="14.25">
      <c r="F8" s="59"/>
    </row>
    <row r="9" spans="5:6" ht="14.25">
      <c r="E9" s="60" t="str">
        <f>+Portada!E43</f>
        <v>Enero 2015</v>
      </c>
      <c r="F9" s="59"/>
    </row>
    <row r="10" ht="14.25">
      <c r="F10" s="59"/>
    </row>
    <row r="11" ht="15">
      <c r="E11" s="58"/>
    </row>
    <row r="12" ht="14.25">
      <c r="E12" s="62" t="s">
        <v>58</v>
      </c>
    </row>
    <row r="15" spans="2:8" ht="14.25">
      <c r="B15" s="59"/>
      <c r="C15" s="59"/>
      <c r="E15" s="63" t="s">
        <v>53</v>
      </c>
      <c r="F15" s="59"/>
      <c r="G15" s="59"/>
      <c r="H15" s="59"/>
    </row>
    <row r="16" spans="3:7" ht="14.25">
      <c r="C16" s="59"/>
      <c r="E16" s="63" t="s">
        <v>54</v>
      </c>
      <c r="F16" s="59"/>
      <c r="G16" s="59"/>
    </row>
    <row r="17" spans="2:8" ht="14.25">
      <c r="B17" s="59"/>
      <c r="E17" s="64" t="s">
        <v>0</v>
      </c>
      <c r="H17" s="59"/>
    </row>
    <row r="18" spans="2:8" ht="14.25">
      <c r="B18" s="59"/>
      <c r="C18" s="59"/>
      <c r="E18" s="59"/>
      <c r="F18" s="59"/>
      <c r="G18" s="59"/>
      <c r="H18" s="59"/>
    </row>
    <row r="19" spans="2:8" ht="15">
      <c r="B19" s="59"/>
      <c r="C19" s="59"/>
      <c r="E19" s="58" t="s">
        <v>55</v>
      </c>
      <c r="F19" s="59"/>
      <c r="G19" s="59"/>
      <c r="H19" s="59"/>
    </row>
    <row r="20" spans="2:8" ht="14.25">
      <c r="B20" s="59"/>
      <c r="C20" s="59"/>
      <c r="E20" s="63" t="s">
        <v>56</v>
      </c>
      <c r="F20" s="59"/>
      <c r="G20" s="59"/>
      <c r="H20" s="59"/>
    </row>
    <row r="21" spans="2:8" ht="14.25">
      <c r="B21" s="59"/>
      <c r="C21" s="59"/>
      <c r="E21" s="59"/>
      <c r="F21" s="59"/>
      <c r="G21" s="59"/>
      <c r="H21" s="59"/>
    </row>
    <row r="22" spans="2:8" ht="14.25">
      <c r="B22" s="59"/>
      <c r="C22" s="59"/>
      <c r="G22" s="59"/>
      <c r="H22" s="59"/>
    </row>
    <row r="23" spans="2:8" ht="14.25">
      <c r="B23" s="59"/>
      <c r="C23" s="59"/>
      <c r="G23" s="59"/>
      <c r="H23" s="59"/>
    </row>
    <row r="24" spans="2:8" ht="14.25">
      <c r="B24" s="59"/>
      <c r="C24" s="59"/>
      <c r="E24" s="59"/>
      <c r="F24" s="59"/>
      <c r="G24" s="59"/>
      <c r="H24" s="59"/>
    </row>
    <row r="27" spans="3:8" ht="15">
      <c r="C27" s="58"/>
      <c r="E27" s="65" t="s">
        <v>57</v>
      </c>
      <c r="F27" s="58"/>
      <c r="G27" s="58"/>
      <c r="H27" s="58"/>
    </row>
    <row r="41" ht="14.25">
      <c r="A41" s="54" t="s">
        <v>60</v>
      </c>
    </row>
    <row r="42" ht="14.25">
      <c r="A42" s="54" t="s">
        <v>66</v>
      </c>
    </row>
    <row r="43" ht="14.25">
      <c r="A43" s="54" t="s">
        <v>67</v>
      </c>
    </row>
    <row r="44" ht="14.25">
      <c r="A44" s="54" t="s">
        <v>61</v>
      </c>
    </row>
  </sheetData>
  <sheetProtection/>
  <hyperlinks>
    <hyperlink ref="E17" r:id="rId1" display="www.odepa.gob.cl"/>
  </hyperlinks>
  <printOptions/>
  <pageMargins left="0.7086614173228347" right="0.7086614173228347" top="0.7480314960629921" bottom="0.7480314960629921" header="0.31496062992125984" footer="0.31496062992125984"/>
  <pageSetup horizontalDpi="600" verticalDpi="600" orientation="portrait" scale="85" r:id="rId3"/>
  <headerFooter>
    <oddFooter>&amp;C&amp;P</oddFooter>
  </headerFooter>
  <drawing r:id="rId2"/>
</worksheet>
</file>

<file path=xl/worksheets/sheet3.xml><?xml version="1.0" encoding="utf-8"?>
<worksheet xmlns="http://schemas.openxmlformats.org/spreadsheetml/2006/main" xmlns:r="http://schemas.openxmlformats.org/officeDocument/2006/relationships">
  <dimension ref="A2:K25"/>
  <sheetViews>
    <sheetView showGridLines="0" view="pageBreakPreview" zoomScale="90" zoomScaleSheetLayoutView="90" zoomScalePageLayoutView="0" workbookViewId="0" topLeftCell="A40">
      <selection activeCell="O37" sqref="O37"/>
    </sheetView>
  </sheetViews>
  <sheetFormatPr defaultColWidth="11.421875" defaultRowHeight="15"/>
  <cols>
    <col min="7" max="7" width="16.00390625" style="0" customWidth="1"/>
    <col min="12" max="12" width="5.8515625" style="0" customWidth="1"/>
  </cols>
  <sheetData>
    <row r="2" spans="4:11" ht="86.25" customHeight="1">
      <c r="D2" s="88"/>
      <c r="E2" s="88"/>
      <c r="F2" s="88"/>
      <c r="G2" s="88"/>
      <c r="H2" s="88"/>
      <c r="I2" s="88"/>
      <c r="J2" s="88"/>
      <c r="K2" s="88"/>
    </row>
    <row r="3" spans="4:11" ht="27" customHeight="1">
      <c r="D3" s="89"/>
      <c r="E3" s="89"/>
      <c r="F3" s="89"/>
      <c r="G3" s="89"/>
      <c r="H3" s="89"/>
      <c r="I3" s="89"/>
      <c r="J3" s="89"/>
      <c r="K3" s="89"/>
    </row>
    <row r="4" spans="4:11" ht="27" customHeight="1">
      <c r="D4" s="89"/>
      <c r="E4" s="89"/>
      <c r="F4" s="89"/>
      <c r="G4" s="89"/>
      <c r="H4" s="89"/>
      <c r="I4" s="89"/>
      <c r="J4" s="89"/>
      <c r="K4" s="89"/>
    </row>
    <row r="5" spans="1:11" ht="15" customHeight="1">
      <c r="A5" s="1"/>
      <c r="B5" s="2"/>
      <c r="D5" s="89"/>
      <c r="E5" s="89"/>
      <c r="F5" s="89"/>
      <c r="G5" s="89"/>
      <c r="H5" s="89"/>
      <c r="I5" s="89"/>
      <c r="J5" s="89"/>
      <c r="K5" s="89"/>
    </row>
    <row r="6" spans="1:11" ht="15" customHeight="1">
      <c r="A6" s="1"/>
      <c r="B6" s="2"/>
      <c r="D6" s="46"/>
      <c r="E6" s="46"/>
      <c r="F6" s="46"/>
      <c r="G6" s="46"/>
      <c r="H6" s="46"/>
      <c r="I6" s="46"/>
      <c r="J6" s="46"/>
      <c r="K6" s="46"/>
    </row>
    <row r="8" spans="1:5" ht="15.75">
      <c r="A8" s="6"/>
      <c r="B8" s="6"/>
      <c r="C8" s="6"/>
      <c r="D8" s="6"/>
      <c r="E8" s="6"/>
    </row>
    <row r="9" ht="15">
      <c r="A9" s="3"/>
    </row>
    <row r="10" spans="1:11" ht="15" customHeight="1">
      <c r="A10" s="5"/>
      <c r="B10" s="5"/>
      <c r="C10" s="5"/>
      <c r="D10" s="5"/>
      <c r="E10" s="5"/>
      <c r="F10" s="5"/>
      <c r="G10" s="5"/>
      <c r="H10" s="5"/>
      <c r="I10" s="5"/>
      <c r="J10" s="5"/>
      <c r="K10" s="5"/>
    </row>
    <row r="11" spans="1:11" ht="15">
      <c r="A11" s="5"/>
      <c r="B11" s="5"/>
      <c r="C11" s="5"/>
      <c r="D11" s="5"/>
      <c r="E11" s="5"/>
      <c r="F11" s="5"/>
      <c r="G11" s="5"/>
      <c r="H11" s="5"/>
      <c r="I11" s="5"/>
      <c r="J11" s="5"/>
      <c r="K11" s="5"/>
    </row>
    <row r="12" spans="1:11" ht="15">
      <c r="A12" s="5"/>
      <c r="B12" s="5"/>
      <c r="C12" s="5"/>
      <c r="D12" s="5"/>
      <c r="E12" s="5"/>
      <c r="F12" s="5"/>
      <c r="G12" s="5"/>
      <c r="H12" s="5"/>
      <c r="I12" s="5"/>
      <c r="J12" s="5"/>
      <c r="K12" s="5"/>
    </row>
    <row r="13" spans="1:11" ht="15">
      <c r="A13" s="4"/>
      <c r="B13" s="4"/>
      <c r="C13" s="4"/>
      <c r="D13" s="4"/>
      <c r="E13" s="4"/>
      <c r="F13" s="4"/>
      <c r="G13" s="4"/>
      <c r="H13" s="4"/>
      <c r="I13" s="4"/>
      <c r="J13" s="4"/>
      <c r="K13" s="4"/>
    </row>
    <row r="14" ht="15">
      <c r="A14" s="3"/>
    </row>
    <row r="15" spans="1:11" ht="15">
      <c r="A15" s="4"/>
      <c r="B15" s="4"/>
      <c r="C15" s="4"/>
      <c r="D15" s="4"/>
      <c r="E15" s="4"/>
      <c r="F15" s="4"/>
      <c r="G15" s="4"/>
      <c r="H15" s="4"/>
      <c r="I15" s="4"/>
      <c r="J15" s="4"/>
      <c r="K15" s="4"/>
    </row>
    <row r="22" spans="3:7" ht="15">
      <c r="C22" s="90" t="s">
        <v>1</v>
      </c>
      <c r="D22" s="90"/>
      <c r="E22" s="90"/>
      <c r="F22" s="90"/>
      <c r="G22" s="90"/>
    </row>
    <row r="23" spans="3:9" ht="15">
      <c r="C23" s="87" t="s">
        <v>63</v>
      </c>
      <c r="D23" s="87"/>
      <c r="E23" s="68"/>
      <c r="F23" s="87" t="s">
        <v>64</v>
      </c>
      <c r="G23" s="87"/>
      <c r="I23" s="75"/>
    </row>
    <row r="24" spans="3:9" ht="15">
      <c r="C24" s="85">
        <v>649853.0124112462</v>
      </c>
      <c r="D24" s="85"/>
      <c r="E24" s="69"/>
      <c r="F24" s="85">
        <v>680534.0387190974</v>
      </c>
      <c r="G24" s="86"/>
      <c r="I24" s="75"/>
    </row>
    <row r="25" spans="3:7" ht="15">
      <c r="C25" s="70" t="s">
        <v>68</v>
      </c>
      <c r="D25" s="71"/>
      <c r="E25" s="71"/>
      <c r="F25" s="71"/>
      <c r="G25" s="71"/>
    </row>
  </sheetData>
  <sheetProtection/>
  <mergeCells count="9">
    <mergeCell ref="C24:D24"/>
    <mergeCell ref="F24:G24"/>
    <mergeCell ref="F23:G23"/>
    <mergeCell ref="C23:D23"/>
    <mergeCell ref="D2:K2"/>
    <mergeCell ref="D4:K4"/>
    <mergeCell ref="D5:K5"/>
    <mergeCell ref="C22:G22"/>
    <mergeCell ref="D3:K3"/>
  </mergeCells>
  <printOptions/>
  <pageMargins left="0.7" right="0.7" top="0.75" bottom="0.75" header="0.3" footer="0.3"/>
  <pageSetup orientation="portrait" scale="66" r:id="rId2"/>
  <drawing r:id="rId1"/>
</worksheet>
</file>

<file path=xl/worksheets/sheet4.xml><?xml version="1.0" encoding="utf-8"?>
<worksheet xmlns="http://schemas.openxmlformats.org/spreadsheetml/2006/main" xmlns:r="http://schemas.openxmlformats.org/officeDocument/2006/relationships">
  <dimension ref="D23:Q49"/>
  <sheetViews>
    <sheetView showGridLines="0" view="pageBreakPreview" zoomScale="90" zoomScaleNormal="90" zoomScaleSheetLayoutView="90" zoomScalePageLayoutView="0" workbookViewId="0" topLeftCell="A31">
      <selection activeCell="N27" sqref="N27"/>
    </sheetView>
  </sheetViews>
  <sheetFormatPr defaultColWidth="11.421875" defaultRowHeight="15"/>
  <cols>
    <col min="4" max="4" width="19.00390625" style="0" customWidth="1"/>
    <col min="8" max="8" width="15.140625" style="0" customWidth="1"/>
  </cols>
  <sheetData>
    <row r="23" spans="4:8" ht="15">
      <c r="D23" s="91" t="s">
        <v>2</v>
      </c>
      <c r="E23" s="91"/>
      <c r="F23" s="91"/>
      <c r="G23" s="91"/>
      <c r="H23" s="91"/>
    </row>
    <row r="24" spans="4:8" ht="15">
      <c r="D24" s="7"/>
      <c r="E24" s="92" t="s">
        <v>63</v>
      </c>
      <c r="F24" s="92"/>
      <c r="G24" s="92" t="s">
        <v>64</v>
      </c>
      <c r="H24" s="92"/>
    </row>
    <row r="25" spans="4:17" ht="15">
      <c r="D25" s="73" t="s">
        <v>69</v>
      </c>
      <c r="E25" s="93">
        <v>0.054330035344003144</v>
      </c>
      <c r="F25" s="93"/>
      <c r="G25" s="93">
        <v>0.07214479075096812</v>
      </c>
      <c r="H25" s="93"/>
      <c r="N25" s="72"/>
      <c r="O25" s="72"/>
      <c r="P25" s="72"/>
      <c r="Q25" s="72"/>
    </row>
    <row r="26" spans="4:17" ht="15">
      <c r="D26" s="74" t="s">
        <v>70</v>
      </c>
      <c r="E26" s="93">
        <v>0.024880245454560322</v>
      </c>
      <c r="F26" s="93"/>
      <c r="G26" s="93">
        <v>0.04721225526678844</v>
      </c>
      <c r="H26" s="93"/>
      <c r="N26" s="72"/>
      <c r="O26" s="72"/>
      <c r="P26" s="72"/>
      <c r="Q26" s="72"/>
    </row>
    <row r="27" spans="4:8" ht="15">
      <c r="D27" s="8" t="s">
        <v>71</v>
      </c>
      <c r="E27" s="9"/>
      <c r="F27" s="9"/>
      <c r="G27" s="9"/>
      <c r="H27" s="9"/>
    </row>
    <row r="36" spans="4:8" ht="15">
      <c r="D36" s="91" t="s">
        <v>3</v>
      </c>
      <c r="E36" s="91"/>
      <c r="F36" s="91"/>
      <c r="G36" s="91"/>
      <c r="H36" s="91"/>
    </row>
    <row r="37" spans="4:8" ht="15">
      <c r="D37" s="7"/>
      <c r="E37" s="92" t="s">
        <v>63</v>
      </c>
      <c r="F37" s="92"/>
      <c r="G37" s="92" t="s">
        <v>64</v>
      </c>
      <c r="H37" s="92"/>
    </row>
    <row r="38" spans="4:8" ht="15">
      <c r="D38" s="11"/>
      <c r="E38" s="12" t="s">
        <v>4</v>
      </c>
      <c r="F38" s="12" t="s">
        <v>5</v>
      </c>
      <c r="G38" s="12" t="s">
        <v>4</v>
      </c>
      <c r="H38" s="12" t="s">
        <v>5</v>
      </c>
    </row>
    <row r="39" spans="4:8" ht="15">
      <c r="D39" s="48" t="s">
        <v>6</v>
      </c>
      <c r="E39" s="47">
        <v>529684.0649454818</v>
      </c>
      <c r="F39" s="49">
        <v>0.8150828800194676</v>
      </c>
      <c r="G39" s="47">
        <v>550451.2304000736</v>
      </c>
      <c r="H39" s="49">
        <v>0.8088518708573771</v>
      </c>
    </row>
    <row r="40" spans="4:8" ht="15">
      <c r="D40" s="10" t="s">
        <v>7</v>
      </c>
      <c r="E40" s="47">
        <v>120168.94746576007</v>
      </c>
      <c r="F40" s="77">
        <v>0.18491711998053245</v>
      </c>
      <c r="G40" s="47">
        <v>130082.80831903001</v>
      </c>
      <c r="H40" s="77">
        <v>0.191148129142623</v>
      </c>
    </row>
    <row r="41" spans="4:8" ht="15">
      <c r="D41" s="8" t="s">
        <v>71</v>
      </c>
      <c r="E41" s="9"/>
      <c r="F41" s="9"/>
      <c r="G41" s="9"/>
      <c r="H41" s="9"/>
    </row>
    <row r="46" spans="4:8" ht="15">
      <c r="D46" s="91" t="s">
        <v>8</v>
      </c>
      <c r="E46" s="91"/>
      <c r="F46" s="91"/>
      <c r="G46" s="91"/>
      <c r="H46" s="91"/>
    </row>
    <row r="47" spans="4:8" ht="15">
      <c r="D47" s="92" t="s">
        <v>63</v>
      </c>
      <c r="E47" s="92"/>
      <c r="F47" s="13"/>
      <c r="G47" s="92" t="s">
        <v>64</v>
      </c>
      <c r="H47" s="92"/>
    </row>
    <row r="48" spans="4:8" ht="15">
      <c r="D48" s="93">
        <v>0.0823136109714179</v>
      </c>
      <c r="E48" s="93"/>
      <c r="F48" s="13"/>
      <c r="G48" s="93">
        <v>0.0853978756505803</v>
      </c>
      <c r="H48" s="93"/>
    </row>
    <row r="49" spans="4:8" ht="15">
      <c r="D49" s="8" t="s">
        <v>71</v>
      </c>
      <c r="E49" s="9"/>
      <c r="F49" s="9"/>
      <c r="G49" s="9"/>
      <c r="H49" s="9"/>
    </row>
  </sheetData>
  <sheetProtection/>
  <mergeCells count="15">
    <mergeCell ref="D36:H36"/>
    <mergeCell ref="D23:H23"/>
    <mergeCell ref="E24:F24"/>
    <mergeCell ref="G24:H24"/>
    <mergeCell ref="E25:F25"/>
    <mergeCell ref="G25:H25"/>
    <mergeCell ref="E26:F26"/>
    <mergeCell ref="G26:H26"/>
    <mergeCell ref="D46:H46"/>
    <mergeCell ref="D47:E47"/>
    <mergeCell ref="G47:H47"/>
    <mergeCell ref="D48:E48"/>
    <mergeCell ref="G48:H48"/>
    <mergeCell ref="E37:F37"/>
    <mergeCell ref="G37:H37"/>
  </mergeCells>
  <printOptions/>
  <pageMargins left="0.7" right="0.7" top="0.75" bottom="0.75" header="0.3" footer="0.3"/>
  <pageSetup horizontalDpi="600" verticalDpi="600" orientation="portrait" scale="66" r:id="rId2"/>
  <drawing r:id="rId1"/>
</worksheet>
</file>

<file path=xl/worksheets/sheet5.xml><?xml version="1.0" encoding="utf-8"?>
<worksheet xmlns="http://schemas.openxmlformats.org/spreadsheetml/2006/main" xmlns:r="http://schemas.openxmlformats.org/officeDocument/2006/relationships">
  <dimension ref="D8:H40"/>
  <sheetViews>
    <sheetView showGridLines="0" view="pageBreakPreview" zoomScale="90" zoomScaleSheetLayoutView="90" zoomScalePageLayoutView="0" workbookViewId="0" topLeftCell="A28">
      <selection activeCell="I54" sqref="I54"/>
    </sheetView>
  </sheetViews>
  <sheetFormatPr defaultColWidth="11.421875" defaultRowHeight="15"/>
  <cols>
    <col min="4" max="4" width="16.140625" style="0" customWidth="1"/>
    <col min="8" max="8" width="16.7109375" style="0" customWidth="1"/>
  </cols>
  <sheetData>
    <row r="8" spans="4:8" ht="15">
      <c r="D8" s="91" t="s">
        <v>45</v>
      </c>
      <c r="E8" s="91"/>
      <c r="F8" s="91"/>
      <c r="G8" s="91"/>
      <c r="H8" s="91"/>
    </row>
    <row r="9" spans="4:8" ht="15">
      <c r="D9" s="92" t="s">
        <v>63</v>
      </c>
      <c r="E9" s="92"/>
      <c r="F9" s="14"/>
      <c r="G9" s="92" t="s">
        <v>64</v>
      </c>
      <c r="H9" s="92"/>
    </row>
    <row r="10" spans="4:8" ht="15">
      <c r="D10" s="93">
        <v>0.053440949263861406</v>
      </c>
      <c r="E10" s="93"/>
      <c r="F10" s="13"/>
      <c r="G10" s="93">
        <v>0.051255151584666356</v>
      </c>
      <c r="H10" s="93"/>
    </row>
    <row r="11" spans="4:8" ht="15">
      <c r="D11" s="8" t="s">
        <v>71</v>
      </c>
      <c r="E11" s="9"/>
      <c r="F11" s="9"/>
      <c r="G11" s="9"/>
      <c r="H11" s="9"/>
    </row>
    <row r="36" spans="4:8" ht="15">
      <c r="D36" s="91" t="s">
        <v>72</v>
      </c>
      <c r="E36" s="91"/>
      <c r="F36" s="91"/>
      <c r="G36" s="91"/>
      <c r="H36" s="91"/>
    </row>
    <row r="37" spans="4:8" ht="15">
      <c r="D37" s="15"/>
      <c r="E37" s="94" t="s">
        <v>63</v>
      </c>
      <c r="F37" s="94"/>
      <c r="G37" s="94" t="s">
        <v>64</v>
      </c>
      <c r="H37" s="94"/>
    </row>
    <row r="38" spans="4:8" ht="15">
      <c r="D38" s="73" t="s">
        <v>6</v>
      </c>
      <c r="E38" s="95">
        <v>0.03567520310658222</v>
      </c>
      <c r="F38" s="95"/>
      <c r="G38" s="95">
        <v>0.034404601027419324</v>
      </c>
      <c r="H38" s="95"/>
    </row>
    <row r="39" spans="4:8" ht="15">
      <c r="D39" s="74" t="s">
        <v>7</v>
      </c>
      <c r="E39" s="95">
        <v>0.124533530920225</v>
      </c>
      <c r="F39" s="95"/>
      <c r="G39" s="95">
        <v>0.11649694707827693</v>
      </c>
      <c r="H39" s="95"/>
    </row>
    <row r="40" spans="4:8" ht="15">
      <c r="D40" s="8" t="s">
        <v>65</v>
      </c>
      <c r="E40" s="9"/>
      <c r="F40" s="9"/>
      <c r="G40" s="9"/>
      <c r="H40" s="9"/>
    </row>
  </sheetData>
  <sheetProtection/>
  <mergeCells count="12">
    <mergeCell ref="D36:H36"/>
    <mergeCell ref="D8:H8"/>
    <mergeCell ref="D9:E9"/>
    <mergeCell ref="G9:H9"/>
    <mergeCell ref="G10:H10"/>
    <mergeCell ref="D10:E10"/>
    <mergeCell ref="E37:F37"/>
    <mergeCell ref="G37:H37"/>
    <mergeCell ref="E38:F38"/>
    <mergeCell ref="G38:H38"/>
    <mergeCell ref="E39:F39"/>
    <mergeCell ref="G39:H39"/>
  </mergeCells>
  <printOptions/>
  <pageMargins left="0.7" right="0.7" top="0.75" bottom="0.75" header="0.3" footer="0.3"/>
  <pageSetup orientation="portrait" scale="66" r:id="rId2"/>
  <drawing r:id="rId1"/>
</worksheet>
</file>

<file path=xl/worksheets/sheet6.xml><?xml version="1.0" encoding="utf-8"?>
<worksheet xmlns="http://schemas.openxmlformats.org/spreadsheetml/2006/main" xmlns:r="http://schemas.openxmlformats.org/officeDocument/2006/relationships">
  <dimension ref="B2:L41"/>
  <sheetViews>
    <sheetView showGridLines="0" view="pageBreakPreview" zoomScale="90" zoomScaleSheetLayoutView="90" zoomScalePageLayoutView="0" workbookViewId="0" topLeftCell="A28">
      <selection activeCell="M38" sqref="M38"/>
    </sheetView>
  </sheetViews>
  <sheetFormatPr defaultColWidth="11.421875" defaultRowHeight="15"/>
  <cols>
    <col min="2" max="2" width="17.57421875" style="0" customWidth="1"/>
    <col min="3" max="3" width="14.8515625" style="0" customWidth="1"/>
    <col min="4" max="4" width="13.00390625" style="0" customWidth="1"/>
    <col min="5" max="5" width="13.8515625" style="0" customWidth="1"/>
    <col min="6" max="6" width="13.140625" style="0" bestFit="1" customWidth="1"/>
    <col min="7" max="7" width="15.140625" style="0" customWidth="1"/>
    <col min="8" max="8" width="12.57421875" style="0" customWidth="1"/>
    <col min="9" max="9" width="1.7109375" style="0" customWidth="1"/>
    <col min="10" max="10" width="11.28125" style="0" customWidth="1"/>
  </cols>
  <sheetData>
    <row r="2" spans="3:7" ht="15">
      <c r="C2" s="91" t="s">
        <v>9</v>
      </c>
      <c r="D2" s="91"/>
      <c r="E2" s="91"/>
      <c r="F2" s="91"/>
      <c r="G2" s="91"/>
    </row>
    <row r="3" spans="3:7" ht="15">
      <c r="C3" s="15"/>
      <c r="D3" s="92" t="s">
        <v>63</v>
      </c>
      <c r="E3" s="92"/>
      <c r="F3" s="92" t="s">
        <v>64</v>
      </c>
      <c r="G3" s="92"/>
    </row>
    <row r="4" spans="3:8" ht="15">
      <c r="C4" s="48" t="s">
        <v>4</v>
      </c>
      <c r="D4" s="111">
        <v>36689.48264583003</v>
      </c>
      <c r="E4" s="111"/>
      <c r="F4" s="111">
        <v>36765.28559953</v>
      </c>
      <c r="G4" s="111"/>
      <c r="H4" s="44"/>
    </row>
    <row r="5" spans="3:7" ht="15">
      <c r="C5" s="73" t="s">
        <v>73</v>
      </c>
      <c r="D5" s="93">
        <f>D4/35048-1</f>
        <v>0.046835272935118466</v>
      </c>
      <c r="E5" s="93"/>
      <c r="F5" s="93">
        <v>0.002066067663905392</v>
      </c>
      <c r="G5" s="93"/>
    </row>
    <row r="6" spans="3:7" ht="15">
      <c r="C6" s="73" t="s">
        <v>49</v>
      </c>
      <c r="D6" s="93">
        <v>0.11610535155191305</v>
      </c>
      <c r="E6" s="93"/>
      <c r="F6" s="93">
        <v>0.1217263256650215</v>
      </c>
      <c r="G6" s="93"/>
    </row>
    <row r="7" spans="3:7" ht="15">
      <c r="C7" s="8" t="s">
        <v>71</v>
      </c>
      <c r="D7" s="9"/>
      <c r="E7" s="9"/>
      <c r="F7" s="9"/>
      <c r="G7" s="9"/>
    </row>
    <row r="16" ht="15">
      <c r="L16" s="44"/>
    </row>
    <row r="20" ht="15.75" thickBot="1"/>
    <row r="21" spans="2:8" ht="15.75" thickBot="1">
      <c r="B21" s="99" t="s">
        <v>10</v>
      </c>
      <c r="C21" s="100"/>
      <c r="D21" s="100"/>
      <c r="E21" s="100"/>
      <c r="F21" s="100"/>
      <c r="G21" s="100"/>
      <c r="H21" s="101"/>
    </row>
    <row r="22" spans="2:8" ht="15">
      <c r="B22" s="102" t="s">
        <v>11</v>
      </c>
      <c r="C22" s="104" t="s">
        <v>63</v>
      </c>
      <c r="D22" s="105"/>
      <c r="E22" s="106"/>
      <c r="F22" s="107" t="s">
        <v>64</v>
      </c>
      <c r="G22" s="105"/>
      <c r="H22" s="106"/>
    </row>
    <row r="23" spans="2:8" ht="22.5" customHeight="1">
      <c r="B23" s="103"/>
      <c r="C23" s="50" t="s">
        <v>12</v>
      </c>
      <c r="D23" s="16" t="s">
        <v>74</v>
      </c>
      <c r="E23" s="45" t="s">
        <v>52</v>
      </c>
      <c r="F23" s="17" t="s">
        <v>12</v>
      </c>
      <c r="G23" s="16" t="s">
        <v>74</v>
      </c>
      <c r="H23" s="45" t="s">
        <v>52</v>
      </c>
    </row>
    <row r="24" spans="2:8" ht="15">
      <c r="B24" s="18" t="s">
        <v>13</v>
      </c>
      <c r="C24" s="19">
        <v>8079.770447339996</v>
      </c>
      <c r="D24" s="27">
        <v>-0.02795153280754085</v>
      </c>
      <c r="E24" s="78">
        <v>-0.09828885239509214</v>
      </c>
      <c r="F24" s="20">
        <v>7959.397606670006</v>
      </c>
      <c r="G24" s="27">
        <v>-0.014898052049191453</v>
      </c>
      <c r="H24" s="78">
        <v>-0.09141562611231625</v>
      </c>
    </row>
    <row r="25" spans="2:8" ht="15">
      <c r="B25" s="18" t="s">
        <v>14</v>
      </c>
      <c r="C25" s="19">
        <v>8343.44995124</v>
      </c>
      <c r="D25" s="27">
        <v>-0.1061390476165439</v>
      </c>
      <c r="E25" s="78">
        <v>0.22412191366417128</v>
      </c>
      <c r="F25" s="20">
        <v>8318.151722929997</v>
      </c>
      <c r="G25" s="27">
        <v>-0.0030321064377263904</v>
      </c>
      <c r="H25" s="78">
        <v>0.21215607605824707</v>
      </c>
    </row>
    <row r="26" spans="2:8" ht="15">
      <c r="B26" s="18" t="s">
        <v>15</v>
      </c>
      <c r="C26" s="19">
        <v>1694.1911983000002</v>
      </c>
      <c r="D26" s="27">
        <v>0.8290301114971037</v>
      </c>
      <c r="E26" s="78">
        <v>1.1578293488902553</v>
      </c>
      <c r="F26" s="20">
        <v>2350.8834775200003</v>
      </c>
      <c r="G26" s="27">
        <v>0.3876140307415974</v>
      </c>
      <c r="H26" s="78">
        <v>1.9783163777822754</v>
      </c>
    </row>
    <row r="27" spans="2:8" ht="15">
      <c r="B27" s="18" t="s">
        <v>16</v>
      </c>
      <c r="C27" s="19">
        <v>6651.888560349994</v>
      </c>
      <c r="D27" s="27">
        <v>0.023284948202065035</v>
      </c>
      <c r="E27" s="78">
        <v>-0.23398837863729544</v>
      </c>
      <c r="F27" s="20">
        <v>6781.245378570004</v>
      </c>
      <c r="G27" s="27">
        <v>0.019446630388709262</v>
      </c>
      <c r="H27" s="78">
        <v>-0.1751048794141907</v>
      </c>
    </row>
    <row r="28" spans="2:8" ht="15">
      <c r="B28" s="18" t="s">
        <v>17</v>
      </c>
      <c r="C28" s="19">
        <v>40322.26002806999</v>
      </c>
      <c r="D28" s="27">
        <v>-0.014020692164511116</v>
      </c>
      <c r="E28" s="78">
        <v>0.03852166198356383</v>
      </c>
      <c r="F28" s="20">
        <v>43523.696876900096</v>
      </c>
      <c r="G28" s="27">
        <v>0.07939626515481651</v>
      </c>
      <c r="H28" s="78">
        <v>0.13044688009740507</v>
      </c>
    </row>
    <row r="29" spans="2:8" ht="15">
      <c r="B29" s="18" t="s">
        <v>18</v>
      </c>
      <c r="C29" s="19">
        <v>56310.229336040036</v>
      </c>
      <c r="D29" s="27">
        <v>0.03366178643663414</v>
      </c>
      <c r="E29" s="78">
        <v>0.19761668482264427</v>
      </c>
      <c r="F29" s="20">
        <v>58397.51762102</v>
      </c>
      <c r="G29" s="27">
        <v>0.037067657326056117</v>
      </c>
      <c r="H29" s="78">
        <v>0.1380409112274077</v>
      </c>
    </row>
    <row r="30" spans="2:8" ht="15">
      <c r="B30" s="18" t="s">
        <v>19</v>
      </c>
      <c r="C30" s="19">
        <v>75677.68172172997</v>
      </c>
      <c r="D30" s="27">
        <v>0.0638008060791377</v>
      </c>
      <c r="E30" s="78">
        <v>0.17691602944021306</v>
      </c>
      <c r="F30" s="20">
        <v>83212.17755972999</v>
      </c>
      <c r="G30" s="27">
        <v>0.09956034152452868</v>
      </c>
      <c r="H30" s="78">
        <v>0.16210446269525097</v>
      </c>
    </row>
    <row r="31" spans="2:8" ht="15">
      <c r="B31" s="18" t="s">
        <v>20</v>
      </c>
      <c r="C31" s="19">
        <v>84682.9880386702</v>
      </c>
      <c r="D31" s="27">
        <v>0.0038153275235410394</v>
      </c>
      <c r="E31" s="78">
        <v>0.01711884389434271</v>
      </c>
      <c r="F31" s="20">
        <v>93741.30703029991</v>
      </c>
      <c r="G31" s="27">
        <v>0.1069673992548924</v>
      </c>
      <c r="H31" s="78">
        <v>0.1142902215933497</v>
      </c>
    </row>
    <row r="32" spans="2:8" ht="15">
      <c r="B32" s="18" t="s">
        <v>21</v>
      </c>
      <c r="C32" s="19">
        <v>97035.1042426602</v>
      </c>
      <c r="D32" s="27">
        <v>0.02913103419514698</v>
      </c>
      <c r="E32" s="78">
        <v>0.044498703774022</v>
      </c>
      <c r="F32" s="20">
        <v>103451.95605210004</v>
      </c>
      <c r="G32" s="27">
        <v>0.0661291793266168</v>
      </c>
      <c r="H32" s="78">
        <v>0.07554223837968149</v>
      </c>
    </row>
    <row r="33" spans="2:8" ht="15">
      <c r="B33" s="18" t="s">
        <v>50</v>
      </c>
      <c r="C33" s="19">
        <v>90340.37946844014</v>
      </c>
      <c r="D33" s="27">
        <v>0.026815405160335003</v>
      </c>
      <c r="E33" s="78">
        <v>0.05954855274056367</v>
      </c>
      <c r="F33" s="20">
        <v>91568.66079291007</v>
      </c>
      <c r="G33" s="27">
        <v>0.013596149713971791</v>
      </c>
      <c r="H33" s="78">
        <v>0.06185350748810036</v>
      </c>
    </row>
    <row r="34" spans="2:8" ht="15">
      <c r="B34" s="18" t="s">
        <v>22</v>
      </c>
      <c r="C34" s="19">
        <v>95571.63761232984</v>
      </c>
      <c r="D34" s="27">
        <v>0.0410612377413019</v>
      </c>
      <c r="E34" s="78">
        <v>0.01950758963768265</v>
      </c>
      <c r="F34" s="20">
        <v>90946.37785224002</v>
      </c>
      <c r="G34" s="27">
        <v>-0.04839573617908901</v>
      </c>
      <c r="H34" s="78">
        <v>-0.05838899343023869</v>
      </c>
    </row>
    <row r="35" spans="2:8" ht="15">
      <c r="B35" s="18" t="s">
        <v>23</v>
      </c>
      <c r="C35" s="19">
        <v>25347.135666109985</v>
      </c>
      <c r="D35" s="27">
        <v>-0.031245809600875432</v>
      </c>
      <c r="E35" s="78">
        <v>-0.20698805499452702</v>
      </c>
      <c r="F35" s="20">
        <v>26751.187179579963</v>
      </c>
      <c r="G35" s="27">
        <v>0.055392906400356885</v>
      </c>
      <c r="H35" s="78">
        <v>-0.12182609325655418</v>
      </c>
    </row>
    <row r="36" spans="2:8" ht="15">
      <c r="B36" s="18" t="s">
        <v>24</v>
      </c>
      <c r="C36" s="19">
        <v>50148.25540495993</v>
      </c>
      <c r="D36" s="27">
        <v>0.036409508790486766</v>
      </c>
      <c r="E36" s="78">
        <v>0.11768501445543807</v>
      </c>
      <c r="F36" s="20">
        <v>53163.06224378007</v>
      </c>
      <c r="G36" s="27">
        <v>0.06011788076125102</v>
      </c>
      <c r="H36" s="78">
        <v>0.14664148433935278</v>
      </c>
    </row>
    <row r="37" spans="2:8" ht="15">
      <c r="B37" s="18" t="s">
        <v>25</v>
      </c>
      <c r="C37" s="19">
        <v>4022.2615889800013</v>
      </c>
      <c r="D37" s="27">
        <v>0.021743082772603305</v>
      </c>
      <c r="E37" s="78">
        <v>-0.18838150552281344</v>
      </c>
      <c r="F37" s="20">
        <v>4412.728176720002</v>
      </c>
      <c r="G37" s="27">
        <v>0.09707637832650723</v>
      </c>
      <c r="H37" s="78">
        <v>-0.08335891373314469</v>
      </c>
    </row>
    <row r="38" spans="2:8" ht="15">
      <c r="B38" s="18" t="s">
        <v>26</v>
      </c>
      <c r="C38" s="19">
        <v>5625.77914602</v>
      </c>
      <c r="D38" s="27">
        <v>0.009606109859491209</v>
      </c>
      <c r="E38" s="78">
        <v>0.39878787467212296</v>
      </c>
      <c r="F38" s="20">
        <v>5955.689148130004</v>
      </c>
      <c r="G38" s="27">
        <v>0.05864254417868523</v>
      </c>
      <c r="H38" s="78">
        <v>0.5213908788413857</v>
      </c>
    </row>
    <row r="39" spans="2:8" ht="15.75" thickBot="1">
      <c r="B39" s="21" t="s">
        <v>27</v>
      </c>
      <c r="C39" s="22">
        <v>649853.0124112462</v>
      </c>
      <c r="D39" s="79">
        <v>0.024880245454560322</v>
      </c>
      <c r="E39" s="80">
        <v>0.054330035344003144</v>
      </c>
      <c r="F39" s="23">
        <v>680534.0387190974</v>
      </c>
      <c r="G39" s="79">
        <v>0.04721225526678844</v>
      </c>
      <c r="H39" s="80">
        <v>0.07214479075096812</v>
      </c>
    </row>
    <row r="40" spans="2:8" ht="15">
      <c r="B40" s="108" t="s">
        <v>68</v>
      </c>
      <c r="C40" s="109"/>
      <c r="D40" s="109"/>
      <c r="E40" s="109"/>
      <c r="F40" s="109"/>
      <c r="G40" s="109"/>
      <c r="H40" s="110"/>
    </row>
    <row r="41" spans="2:8" ht="15.75" thickBot="1">
      <c r="B41" s="96" t="s">
        <v>75</v>
      </c>
      <c r="C41" s="97"/>
      <c r="D41" s="97"/>
      <c r="E41" s="97"/>
      <c r="F41" s="97"/>
      <c r="G41" s="97"/>
      <c r="H41" s="98"/>
    </row>
  </sheetData>
  <sheetProtection/>
  <mergeCells count="15">
    <mergeCell ref="F6:G6"/>
    <mergeCell ref="C2:G2"/>
    <mergeCell ref="F3:G3"/>
    <mergeCell ref="F4:G4"/>
    <mergeCell ref="F5:G5"/>
    <mergeCell ref="D6:E6"/>
    <mergeCell ref="D3:E3"/>
    <mergeCell ref="D4:E4"/>
    <mergeCell ref="D5:E5"/>
    <mergeCell ref="B41:H41"/>
    <mergeCell ref="B21:H21"/>
    <mergeCell ref="B22:B23"/>
    <mergeCell ref="C22:E22"/>
    <mergeCell ref="F22:H22"/>
    <mergeCell ref="B40:H40"/>
  </mergeCells>
  <conditionalFormatting sqref="D24:E39">
    <cfRule type="cellIs" priority="3" dxfId="18" operator="lessThan">
      <formula>0</formula>
    </cfRule>
    <cfRule type="cellIs" priority="4" dxfId="19" operator="greaterThan">
      <formula>0</formula>
    </cfRule>
  </conditionalFormatting>
  <conditionalFormatting sqref="G24:H39">
    <cfRule type="cellIs" priority="1" dxfId="18" operator="lessThan">
      <formula>0</formula>
    </cfRule>
    <cfRule type="cellIs" priority="2" dxfId="19" operator="greaterThan">
      <formula>0</formula>
    </cfRule>
  </conditionalFormatting>
  <printOptions/>
  <pageMargins left="0.7" right="0.7" top="0.75" bottom="0.75" header="0.3" footer="0.3"/>
  <pageSetup horizontalDpi="600" verticalDpi="600" orientation="portrait" scale="63" r:id="rId2"/>
  <drawing r:id="rId1"/>
</worksheet>
</file>

<file path=xl/worksheets/sheet7.xml><?xml version="1.0" encoding="utf-8"?>
<worksheet xmlns="http://schemas.openxmlformats.org/spreadsheetml/2006/main" xmlns:r="http://schemas.openxmlformats.org/officeDocument/2006/relationships">
  <dimension ref="C11:I31"/>
  <sheetViews>
    <sheetView showGridLines="0" view="pageBreakPreview" zoomScale="90" zoomScaleSheetLayoutView="90" zoomScalePageLayoutView="0" workbookViewId="0" topLeftCell="A1">
      <selection activeCell="O36" sqref="O36"/>
    </sheetView>
  </sheetViews>
  <sheetFormatPr defaultColWidth="11.421875" defaultRowHeight="15"/>
  <cols>
    <col min="3" max="3" width="17.28125" style="0" customWidth="1"/>
  </cols>
  <sheetData>
    <row r="10" ht="15.75" thickBot="1"/>
    <row r="11" spans="3:9" ht="15.75" thickBot="1">
      <c r="C11" s="99" t="s">
        <v>46</v>
      </c>
      <c r="D11" s="100"/>
      <c r="E11" s="100"/>
      <c r="F11" s="100"/>
      <c r="G11" s="100"/>
      <c r="H11" s="100"/>
      <c r="I11" s="101"/>
    </row>
    <row r="12" spans="3:9" ht="15">
      <c r="C12" s="115" t="s">
        <v>11</v>
      </c>
      <c r="D12" s="104" t="s">
        <v>63</v>
      </c>
      <c r="E12" s="105"/>
      <c r="F12" s="106"/>
      <c r="G12" s="107" t="s">
        <v>64</v>
      </c>
      <c r="H12" s="105"/>
      <c r="I12" s="106"/>
    </row>
    <row r="13" spans="3:9" ht="36">
      <c r="C13" s="116"/>
      <c r="D13" s="16" t="s">
        <v>29</v>
      </c>
      <c r="E13" s="16" t="s">
        <v>51</v>
      </c>
      <c r="F13" s="16" t="s">
        <v>30</v>
      </c>
      <c r="G13" s="16" t="s">
        <v>29</v>
      </c>
      <c r="H13" s="16" t="s">
        <v>51</v>
      </c>
      <c r="I13" s="16" t="s">
        <v>30</v>
      </c>
    </row>
    <row r="14" spans="3:9" ht="15">
      <c r="C14" s="24" t="s">
        <v>13</v>
      </c>
      <c r="D14" s="19">
        <v>0</v>
      </c>
      <c r="E14" s="81">
        <v>0.05596370401819474</v>
      </c>
      <c r="F14" s="81">
        <v>0</v>
      </c>
      <c r="G14" s="19">
        <v>132.19383532</v>
      </c>
      <c r="H14" s="27">
        <v>0.053333826551782836</v>
      </c>
      <c r="I14" s="27">
        <v>0.016337186110757084</v>
      </c>
    </row>
    <row r="15" spans="3:9" ht="15">
      <c r="C15" s="24" t="s">
        <v>14</v>
      </c>
      <c r="D15" s="19">
        <v>0</v>
      </c>
      <c r="E15" s="81">
        <v>0.048404014349804333</v>
      </c>
      <c r="F15" s="81">
        <v>0</v>
      </c>
      <c r="G15" s="19">
        <v>0</v>
      </c>
      <c r="H15" s="27">
        <v>0.049172355488918434</v>
      </c>
      <c r="I15" s="27">
        <v>0</v>
      </c>
    </row>
    <row r="16" spans="3:9" ht="15">
      <c r="C16" s="24" t="s">
        <v>15</v>
      </c>
      <c r="D16" s="19">
        <v>0</v>
      </c>
      <c r="E16" s="81">
        <v>0.054658834008147125</v>
      </c>
      <c r="F16" s="81">
        <v>0</v>
      </c>
      <c r="G16" s="19">
        <v>0</v>
      </c>
      <c r="H16" s="27">
        <v>0.05447661596172934</v>
      </c>
      <c r="I16" s="27">
        <v>0</v>
      </c>
    </row>
    <row r="17" spans="3:9" ht="15">
      <c r="C17" s="24" t="s">
        <v>16</v>
      </c>
      <c r="D17" s="19">
        <v>341.27170122999996</v>
      </c>
      <c r="E17" s="81">
        <v>0.06662935267880674</v>
      </c>
      <c r="F17" s="81">
        <v>0.048800783689303726</v>
      </c>
      <c r="G17" s="19">
        <v>289.41631688</v>
      </c>
      <c r="H17" s="27">
        <v>0.062156701534781485</v>
      </c>
      <c r="I17" s="27">
        <v>0.04093199891973908</v>
      </c>
    </row>
    <row r="18" spans="3:9" ht="15">
      <c r="C18" s="24" t="s">
        <v>17</v>
      </c>
      <c r="D18" s="19">
        <v>2947.7898405800006</v>
      </c>
      <c r="E18" s="81">
        <v>0.061542308732338805</v>
      </c>
      <c r="F18" s="81">
        <v>0.0681254089035782</v>
      </c>
      <c r="G18" s="19">
        <v>3049.7839411200007</v>
      </c>
      <c r="H18" s="27">
        <v>0.06450025932365268</v>
      </c>
      <c r="I18" s="27">
        <v>0.06548327261680612</v>
      </c>
    </row>
    <row r="19" spans="3:9" ht="15">
      <c r="C19" s="24" t="s">
        <v>18</v>
      </c>
      <c r="D19" s="19">
        <v>4348.186020080001</v>
      </c>
      <c r="E19" s="81">
        <v>0.06430853938606246</v>
      </c>
      <c r="F19" s="81">
        <v>0.0716831456039891</v>
      </c>
      <c r="G19" s="19">
        <v>4744.8883353500005</v>
      </c>
      <c r="H19" s="27">
        <v>0.06307913732238095</v>
      </c>
      <c r="I19" s="27">
        <v>0.07514582733240499</v>
      </c>
    </row>
    <row r="20" spans="3:9" ht="15">
      <c r="C20" s="24" t="s">
        <v>19</v>
      </c>
      <c r="D20" s="19">
        <v>4768.9793844099995</v>
      </c>
      <c r="E20" s="81">
        <v>0.058644041818530404</v>
      </c>
      <c r="F20" s="81">
        <v>0.05928125939394661</v>
      </c>
      <c r="G20" s="19">
        <v>3874.494587670001</v>
      </c>
      <c r="H20" s="27">
        <v>0.05375253522905724</v>
      </c>
      <c r="I20" s="27">
        <v>0.04449009810723001</v>
      </c>
    </row>
    <row r="21" spans="3:9" ht="15">
      <c r="C21" s="24" t="s">
        <v>20</v>
      </c>
      <c r="D21" s="19">
        <v>4495.57534366</v>
      </c>
      <c r="E21" s="81">
        <v>0.05352396011194505</v>
      </c>
      <c r="F21" s="81">
        <v>0.05041094152174637</v>
      </c>
      <c r="G21" s="19">
        <v>5429.364764649999</v>
      </c>
      <c r="H21" s="27">
        <v>0.05117706239691092</v>
      </c>
      <c r="I21" s="27">
        <v>0.05474768564516753</v>
      </c>
    </row>
    <row r="22" spans="3:9" ht="15">
      <c r="C22" s="24" t="s">
        <v>21</v>
      </c>
      <c r="D22" s="19">
        <v>7488.240329099999</v>
      </c>
      <c r="E22" s="81">
        <v>0.06666259067397366</v>
      </c>
      <c r="F22" s="81">
        <v>0.07164179791394801</v>
      </c>
      <c r="G22" s="19">
        <v>7037.931144879999</v>
      </c>
      <c r="H22" s="27">
        <v>0.05595401176821657</v>
      </c>
      <c r="I22" s="27">
        <v>0.06369751407504708</v>
      </c>
    </row>
    <row r="23" spans="3:9" ht="15">
      <c r="C23" s="24" t="s">
        <v>50</v>
      </c>
      <c r="D23" s="19">
        <v>5501.457767389999</v>
      </c>
      <c r="E23" s="81">
        <v>0.07595024506704298</v>
      </c>
      <c r="F23" s="81">
        <v>0.0574014222395697</v>
      </c>
      <c r="G23" s="19">
        <v>5175.30954254</v>
      </c>
      <c r="H23" s="27">
        <v>0.06889560998105619</v>
      </c>
      <c r="I23" s="27">
        <v>0.053494905414726415</v>
      </c>
    </row>
    <row r="24" spans="3:9" ht="15">
      <c r="C24" s="24" t="s">
        <v>22</v>
      </c>
      <c r="D24" s="19">
        <v>4416.643661940001</v>
      </c>
      <c r="E24" s="81">
        <v>0.05269715095085357</v>
      </c>
      <c r="F24" s="81">
        <v>0.0441716129695745</v>
      </c>
      <c r="G24" s="19">
        <v>4408.951501050001</v>
      </c>
      <c r="H24" s="27">
        <v>0.05417998744724619</v>
      </c>
      <c r="I24" s="27">
        <v>0.046237074854147936</v>
      </c>
    </row>
    <row r="25" spans="3:9" ht="15">
      <c r="C25" s="24" t="s">
        <v>23</v>
      </c>
      <c r="D25" s="19">
        <v>1133.3967068399998</v>
      </c>
      <c r="E25" s="81">
        <v>0.04357798849596874</v>
      </c>
      <c r="F25" s="81">
        <v>0.042801129934901566</v>
      </c>
      <c r="G25" s="19">
        <v>1306.03369595</v>
      </c>
      <c r="H25" s="27">
        <v>0.0526423165868058</v>
      </c>
      <c r="I25" s="27">
        <v>0.04654893304450741</v>
      </c>
    </row>
    <row r="26" spans="3:9" ht="15">
      <c r="C26" s="24" t="s">
        <v>24</v>
      </c>
      <c r="D26" s="19">
        <v>1145.9577255800002</v>
      </c>
      <c r="E26" s="81">
        <v>0.03629217354618491</v>
      </c>
      <c r="F26" s="81">
        <v>0.022340877374678186</v>
      </c>
      <c r="G26" s="19">
        <v>1212.5984849200001</v>
      </c>
      <c r="H26" s="27">
        <v>0.03861561165893707</v>
      </c>
      <c r="I26" s="27">
        <v>0.022300390812170442</v>
      </c>
    </row>
    <row r="27" spans="3:9" ht="15">
      <c r="C27" s="24" t="s">
        <v>25</v>
      </c>
      <c r="D27" s="19">
        <v>101.98416502</v>
      </c>
      <c r="E27" s="81">
        <v>0.029716388884356997</v>
      </c>
      <c r="F27" s="81">
        <v>0.024727955389440153</v>
      </c>
      <c r="G27" s="19">
        <v>104.31944920000001</v>
      </c>
      <c r="H27" s="27">
        <v>0.031310964665597074</v>
      </c>
      <c r="I27" s="27">
        <v>0.023094609098515517</v>
      </c>
    </row>
    <row r="28" spans="3:9" ht="15">
      <c r="C28" s="24" t="s">
        <v>26</v>
      </c>
      <c r="D28" s="19">
        <v>0</v>
      </c>
      <c r="E28" s="81">
        <v>0.021428345416774717</v>
      </c>
      <c r="F28" s="81">
        <v>0</v>
      </c>
      <c r="G28" s="19">
        <v>0</v>
      </c>
      <c r="H28" s="27">
        <v>0.02128134064018084</v>
      </c>
      <c r="I28" s="27">
        <v>0</v>
      </c>
    </row>
    <row r="29" spans="3:9" ht="15">
      <c r="C29" s="25" t="s">
        <v>27</v>
      </c>
      <c r="D29" s="26">
        <v>36689.48264583003</v>
      </c>
      <c r="E29" s="82">
        <v>0.058844784073363715</v>
      </c>
      <c r="F29" s="83">
        <v>0.053440949263861406</v>
      </c>
      <c r="G29" s="26">
        <v>36765.28559953</v>
      </c>
      <c r="H29" s="28">
        <v>0.05563157227591312</v>
      </c>
      <c r="I29" s="84">
        <v>0.051255151584666356</v>
      </c>
    </row>
    <row r="30" spans="3:9" ht="15">
      <c r="C30" s="117" t="s">
        <v>71</v>
      </c>
      <c r="D30" s="118"/>
      <c r="E30" s="118"/>
      <c r="F30" s="118"/>
      <c r="G30" s="118"/>
      <c r="H30" s="118"/>
      <c r="I30" s="119"/>
    </row>
    <row r="31" spans="3:9" ht="15">
      <c r="C31" s="112" t="s">
        <v>75</v>
      </c>
      <c r="D31" s="113"/>
      <c r="E31" s="113"/>
      <c r="F31" s="113"/>
      <c r="G31" s="113"/>
      <c r="H31" s="113"/>
      <c r="I31" s="114"/>
    </row>
  </sheetData>
  <sheetProtection/>
  <mergeCells count="6">
    <mergeCell ref="C31:I31"/>
    <mergeCell ref="C11:I11"/>
    <mergeCell ref="C12:C13"/>
    <mergeCell ref="D12:F12"/>
    <mergeCell ref="G12:I12"/>
    <mergeCell ref="C30:I30"/>
  </mergeCells>
  <printOptions/>
  <pageMargins left="0.7" right="0.7" top="0.75" bottom="0.75" header="0.3" footer="0.3"/>
  <pageSetup horizontalDpi="600" verticalDpi="600" orientation="portrait" scale="63" r:id="rId2"/>
  <drawing r:id="rId1"/>
</worksheet>
</file>

<file path=xl/worksheets/sheet8.xml><?xml version="1.0" encoding="utf-8"?>
<worksheet xmlns="http://schemas.openxmlformats.org/spreadsheetml/2006/main" xmlns:r="http://schemas.openxmlformats.org/officeDocument/2006/relationships">
  <dimension ref="B2:J22"/>
  <sheetViews>
    <sheetView showGridLines="0" view="pageBreakPreview" zoomScale="90" zoomScaleSheetLayoutView="90" zoomScalePageLayoutView="0" workbookViewId="0" topLeftCell="A7">
      <selection activeCell="G47" sqref="G47"/>
    </sheetView>
  </sheetViews>
  <sheetFormatPr defaultColWidth="11.421875" defaultRowHeight="15"/>
  <cols>
    <col min="1" max="1" width="12.7109375" style="0" customWidth="1"/>
    <col min="2" max="2" width="16.7109375" style="0" customWidth="1"/>
    <col min="3" max="5" width="13.8515625" style="0" customWidth="1"/>
    <col min="6" max="6" width="12.7109375" style="0" customWidth="1"/>
    <col min="7" max="7" width="5.7109375" style="0" customWidth="1"/>
    <col min="8" max="8" width="5.28125" style="0" customWidth="1"/>
  </cols>
  <sheetData>
    <row r="1" ht="15.75" thickBot="1"/>
    <row r="2" spans="2:6" ht="15.75" thickBot="1">
      <c r="B2" s="99" t="s">
        <v>31</v>
      </c>
      <c r="C2" s="100"/>
      <c r="D2" s="100"/>
      <c r="E2" s="100"/>
      <c r="F2" s="100"/>
    </row>
    <row r="3" spans="2:6" ht="15">
      <c r="B3" s="115" t="s">
        <v>11</v>
      </c>
      <c r="C3" s="104" t="s">
        <v>63</v>
      </c>
      <c r="D3" s="123"/>
      <c r="E3" s="104" t="s">
        <v>64</v>
      </c>
      <c r="F3" s="123"/>
    </row>
    <row r="4" spans="2:6" ht="24">
      <c r="B4" s="116"/>
      <c r="C4" s="43" t="s">
        <v>32</v>
      </c>
      <c r="D4" s="43" t="s">
        <v>33</v>
      </c>
      <c r="E4" s="43" t="s">
        <v>32</v>
      </c>
      <c r="F4" s="43" t="s">
        <v>33</v>
      </c>
    </row>
    <row r="5" spans="2:10" ht="15">
      <c r="B5" s="24" t="s">
        <v>13</v>
      </c>
      <c r="C5" s="27">
        <v>0</v>
      </c>
      <c r="D5" s="27">
        <v>0</v>
      </c>
      <c r="E5" s="27">
        <v>0.022851782418853675</v>
      </c>
      <c r="F5" s="27">
        <v>0</v>
      </c>
      <c r="J5" s="72"/>
    </row>
    <row r="6" spans="2:10" ht="15">
      <c r="B6" s="24" t="s">
        <v>14</v>
      </c>
      <c r="C6" s="27">
        <v>0</v>
      </c>
      <c r="D6" s="27">
        <v>0</v>
      </c>
      <c r="E6" s="27">
        <v>0</v>
      </c>
      <c r="F6" s="27">
        <v>0</v>
      </c>
      <c r="J6" s="72"/>
    </row>
    <row r="7" spans="2:10" ht="15">
      <c r="B7" s="24" t="s">
        <v>15</v>
      </c>
      <c r="C7" s="27">
        <v>0</v>
      </c>
      <c r="D7" s="27">
        <v>0</v>
      </c>
      <c r="E7" s="27">
        <v>0</v>
      </c>
      <c r="F7" s="27">
        <v>0</v>
      </c>
      <c r="J7" s="72"/>
    </row>
    <row r="8" spans="2:10" ht="15">
      <c r="B8" s="24" t="s">
        <v>16</v>
      </c>
      <c r="C8" s="27">
        <v>0.03054215989628584</v>
      </c>
      <c r="D8" s="27">
        <v>0.12538011886054082</v>
      </c>
      <c r="E8" s="27">
        <v>0.020926334036340054</v>
      </c>
      <c r="F8" s="27">
        <v>0.10836497416831431</v>
      </c>
      <c r="J8" s="72"/>
    </row>
    <row r="9" spans="2:10" ht="15">
      <c r="B9" s="24" t="s">
        <v>17</v>
      </c>
      <c r="C9" s="27">
        <v>0.05118872773067957</v>
      </c>
      <c r="D9" s="27">
        <v>0.12189008620132581</v>
      </c>
      <c r="E9" s="27">
        <v>0.04831981179656266</v>
      </c>
      <c r="F9" s="27">
        <v>0.11757665220283342</v>
      </c>
      <c r="J9" s="72"/>
    </row>
    <row r="10" spans="2:10" ht="15">
      <c r="B10" s="24" t="s">
        <v>18</v>
      </c>
      <c r="C10" s="27">
        <v>0.05051687609603341</v>
      </c>
      <c r="D10" s="27">
        <v>0.15368558174681574</v>
      </c>
      <c r="E10" s="27">
        <v>0.057012516722587454</v>
      </c>
      <c r="F10" s="27">
        <v>0.14527551843753142</v>
      </c>
      <c r="J10" s="72"/>
    </row>
    <row r="11" spans="2:10" ht="15">
      <c r="B11" s="24" t="s">
        <v>19</v>
      </c>
      <c r="C11" s="27">
        <v>0.03586673927111187</v>
      </c>
      <c r="D11" s="27">
        <v>0.13270188983962425</v>
      </c>
      <c r="E11" s="27">
        <v>0.03712332031040047</v>
      </c>
      <c r="F11" s="27">
        <v>0.07211568950907604</v>
      </c>
      <c r="J11" s="72"/>
    </row>
    <row r="12" spans="2:10" ht="15">
      <c r="B12" s="24" t="s">
        <v>20</v>
      </c>
      <c r="C12" s="27">
        <v>0.03719130169935671</v>
      </c>
      <c r="D12" s="27">
        <v>0.0994805206700737</v>
      </c>
      <c r="E12" s="27">
        <v>0.028023690916520645</v>
      </c>
      <c r="F12" s="27">
        <v>0.12367451743783142</v>
      </c>
      <c r="J12" s="72"/>
    </row>
    <row r="13" spans="2:10" ht="15">
      <c r="B13" s="24" t="s">
        <v>21</v>
      </c>
      <c r="C13" s="27">
        <v>0.04585430392812987</v>
      </c>
      <c r="D13" s="27">
        <v>0.18273830570426558</v>
      </c>
      <c r="E13" s="27">
        <v>0.04137559608588497</v>
      </c>
      <c r="F13" s="27">
        <v>0.15376164782010382</v>
      </c>
      <c r="J13" s="72"/>
    </row>
    <row r="14" spans="2:10" ht="15">
      <c r="B14" s="24" t="s">
        <v>50</v>
      </c>
      <c r="C14" s="27">
        <v>0.03760617643265667</v>
      </c>
      <c r="D14" s="27">
        <v>0.2051786804622799</v>
      </c>
      <c r="E14" s="27">
        <v>0.030754768943047194</v>
      </c>
      <c r="F14" s="27">
        <v>0.22313170585664546</v>
      </c>
      <c r="J14" s="72"/>
    </row>
    <row r="15" spans="2:10" ht="15">
      <c r="B15" s="24" t="s">
        <v>22</v>
      </c>
      <c r="C15" s="27">
        <v>0.033067180094407324</v>
      </c>
      <c r="D15" s="27">
        <v>0.07613156397401918</v>
      </c>
      <c r="E15" s="27">
        <v>0.03276414445979508</v>
      </c>
      <c r="F15" s="27">
        <v>0.08939156415836569</v>
      </c>
      <c r="J15" s="72"/>
    </row>
    <row r="16" spans="2:10" ht="15">
      <c r="B16" s="24" t="s">
        <v>23</v>
      </c>
      <c r="C16" s="27">
        <v>0.023944383605044132</v>
      </c>
      <c r="D16" s="27">
        <v>0.12901431084439216</v>
      </c>
      <c r="E16" s="27">
        <v>0.030408882461570003</v>
      </c>
      <c r="F16" s="27">
        <v>0.1175620329394412</v>
      </c>
      <c r="J16" s="72"/>
    </row>
    <row r="17" spans="2:10" ht="15">
      <c r="B17" s="24" t="s">
        <v>24</v>
      </c>
      <c r="C17" s="27">
        <v>0.008492567321029735</v>
      </c>
      <c r="D17" s="27">
        <v>0.0865880494626195</v>
      </c>
      <c r="E17" s="27">
        <v>0.01762989658821221</v>
      </c>
      <c r="F17" s="27">
        <v>0.04431590058418584</v>
      </c>
      <c r="J17" s="72"/>
    </row>
    <row r="18" spans="2:10" ht="15">
      <c r="B18" s="24" t="s">
        <v>25</v>
      </c>
      <c r="C18" s="27">
        <v>0.027903081260949134</v>
      </c>
      <c r="D18" s="27">
        <v>0</v>
      </c>
      <c r="E18" s="27">
        <v>0.027265183486761223</v>
      </c>
      <c r="F18" s="27">
        <v>0</v>
      </c>
      <c r="J18" s="72"/>
    </row>
    <row r="19" spans="2:10" ht="15">
      <c r="B19" s="24" t="s">
        <v>26</v>
      </c>
      <c r="C19" s="27">
        <v>0</v>
      </c>
      <c r="D19" s="27">
        <v>0</v>
      </c>
      <c r="E19" s="27">
        <v>0</v>
      </c>
      <c r="F19" s="27">
        <v>0</v>
      </c>
      <c r="J19" s="72"/>
    </row>
    <row r="20" spans="2:10" ht="15">
      <c r="B20" s="25" t="s">
        <v>27</v>
      </c>
      <c r="C20" s="28">
        <v>0.03567520310658222</v>
      </c>
      <c r="D20" s="28">
        <v>0.124533530920225</v>
      </c>
      <c r="E20" s="28">
        <v>0.034404601027419324</v>
      </c>
      <c r="F20" s="28">
        <v>0.11649694707827693</v>
      </c>
      <c r="J20" s="72"/>
    </row>
    <row r="21" spans="2:6" ht="15">
      <c r="B21" s="117" t="s">
        <v>71</v>
      </c>
      <c r="C21" s="118"/>
      <c r="D21" s="118"/>
      <c r="E21" s="118"/>
      <c r="F21" s="119"/>
    </row>
    <row r="22" spans="2:6" ht="15">
      <c r="B22" s="120" t="s">
        <v>75</v>
      </c>
      <c r="C22" s="121"/>
      <c r="D22" s="121"/>
      <c r="E22" s="121"/>
      <c r="F22" s="122"/>
    </row>
  </sheetData>
  <sheetProtection/>
  <mergeCells count="6">
    <mergeCell ref="B22:F22"/>
    <mergeCell ref="B2:F2"/>
    <mergeCell ref="B3:B4"/>
    <mergeCell ref="C3:D3"/>
    <mergeCell ref="E3:F3"/>
    <mergeCell ref="B21:F21"/>
  </mergeCells>
  <printOptions/>
  <pageMargins left="0.7" right="0.7" top="0.75" bottom="0.75" header="0.3" footer="0.3"/>
  <pageSetup horizontalDpi="600" verticalDpi="600" orientation="portrait" scale="88" r:id="rId2"/>
  <drawing r:id="rId1"/>
</worksheet>
</file>

<file path=xl/worksheets/sheet9.xml><?xml version="1.0" encoding="utf-8"?>
<worksheet xmlns="http://schemas.openxmlformats.org/spreadsheetml/2006/main" xmlns:r="http://schemas.openxmlformats.org/officeDocument/2006/relationships">
  <dimension ref="D8:F28"/>
  <sheetViews>
    <sheetView showGridLines="0" view="pageBreakPreview" zoomScale="90" zoomScaleSheetLayoutView="90" zoomScalePageLayoutView="0" workbookViewId="0" topLeftCell="A1">
      <selection activeCell="J20" sqref="J20"/>
    </sheetView>
  </sheetViews>
  <sheetFormatPr defaultColWidth="11.421875" defaultRowHeight="15"/>
  <cols>
    <col min="3" max="3" width="9.7109375" style="0" customWidth="1"/>
    <col min="4" max="4" width="17.421875" style="42" customWidth="1"/>
    <col min="5" max="5" width="23.7109375" style="0" customWidth="1"/>
    <col min="6" max="6" width="27.421875" style="0" customWidth="1"/>
  </cols>
  <sheetData>
    <row r="7" ht="15.75" thickBot="1"/>
    <row r="8" spans="4:6" ht="15.75" thickBot="1">
      <c r="D8" s="99" t="s">
        <v>34</v>
      </c>
      <c r="E8" s="100"/>
      <c r="F8" s="100"/>
    </row>
    <row r="9" spans="4:6" ht="15">
      <c r="D9" s="115" t="s">
        <v>11</v>
      </c>
      <c r="E9" s="124" t="s">
        <v>63</v>
      </c>
      <c r="F9" s="124" t="s">
        <v>64</v>
      </c>
    </row>
    <row r="10" spans="4:6" ht="15">
      <c r="D10" s="116"/>
      <c r="E10" s="125"/>
      <c r="F10" s="125"/>
    </row>
    <row r="11" spans="4:6" ht="15">
      <c r="D11" s="24" t="s">
        <v>13</v>
      </c>
      <c r="E11" s="27">
        <v>0.10966952636754243</v>
      </c>
      <c r="F11" s="27">
        <v>0.10815916976226803</v>
      </c>
    </row>
    <row r="12" spans="4:6" ht="15">
      <c r="D12" s="24" t="s">
        <v>14</v>
      </c>
      <c r="E12" s="27">
        <v>0.05350299257274662</v>
      </c>
      <c r="F12" s="27">
        <v>0.0532824295330385</v>
      </c>
    </row>
    <row r="13" spans="4:6" ht="15">
      <c r="D13" s="24" t="s">
        <v>15</v>
      </c>
      <c r="E13" s="27">
        <v>0.006307680638104725</v>
      </c>
      <c r="F13" s="27">
        <v>0.008713281318645195</v>
      </c>
    </row>
    <row r="14" spans="4:6" ht="15">
      <c r="D14" s="24" t="s">
        <v>16</v>
      </c>
      <c r="E14" s="27">
        <v>0.050827657886514305</v>
      </c>
      <c r="F14" s="27">
        <v>0.05162705660550503</v>
      </c>
    </row>
    <row r="15" spans="4:6" ht="15">
      <c r="D15" s="24" t="s">
        <v>17</v>
      </c>
      <c r="E15" s="27">
        <v>0.11711171069416389</v>
      </c>
      <c r="F15" s="27">
        <v>0.12728616673216148</v>
      </c>
    </row>
    <row r="16" spans="4:6" ht="15">
      <c r="D16" s="24" t="s">
        <v>18</v>
      </c>
      <c r="E16" s="27">
        <v>0.07041732848692883</v>
      </c>
      <c r="F16" s="27">
        <v>0.07307763483468745</v>
      </c>
    </row>
    <row r="17" spans="4:6" ht="15">
      <c r="D17" s="24" t="s">
        <v>19</v>
      </c>
      <c r="E17" s="27">
        <v>0.023311009605912994</v>
      </c>
      <c r="F17" s="27">
        <v>0.025327371294606486</v>
      </c>
    </row>
    <row r="18" spans="4:6" ht="15">
      <c r="D18" s="24" t="s">
        <v>20</v>
      </c>
      <c r="E18" s="27">
        <v>0.20685983373290243</v>
      </c>
      <c r="F18" s="27">
        <v>0.2255195304240995</v>
      </c>
    </row>
    <row r="19" spans="4:6" ht="15">
      <c r="D19" s="24" t="s">
        <v>21</v>
      </c>
      <c r="E19" s="27">
        <v>0.21880307918015773</v>
      </c>
      <c r="F19" s="27">
        <v>0.2264425971245717</v>
      </c>
    </row>
    <row r="20" spans="4:6" ht="15">
      <c r="D20" s="24" t="s">
        <v>50</v>
      </c>
      <c r="E20" s="27">
        <v>0.10666631131618373</v>
      </c>
      <c r="F20" s="27">
        <v>0.10660990279208538</v>
      </c>
    </row>
    <row r="21" spans="4:6" ht="15">
      <c r="D21" s="24" t="s">
        <v>22</v>
      </c>
      <c r="E21" s="27">
        <v>0.20810346619176792</v>
      </c>
      <c r="F21" s="27">
        <v>0.1997310129023622</v>
      </c>
    </row>
    <row r="22" spans="4:6" ht="15">
      <c r="D22" s="24" t="s">
        <v>23</v>
      </c>
      <c r="E22" s="27">
        <v>0.14959539785909623</v>
      </c>
      <c r="F22" s="27">
        <v>0.15601126955064404</v>
      </c>
    </row>
    <row r="23" spans="4:6" ht="15">
      <c r="D23" s="24" t="s">
        <v>24</v>
      </c>
      <c r="E23" s="27">
        <v>0.1218087949802343</v>
      </c>
      <c r="F23" s="27">
        <v>0.127842660590997</v>
      </c>
    </row>
    <row r="24" spans="4:6" ht="15">
      <c r="D24" s="24" t="s">
        <v>35</v>
      </c>
      <c r="E24" s="27">
        <v>0.07132397723463539</v>
      </c>
      <c r="F24" s="27">
        <v>0.07717527738807306</v>
      </c>
    </row>
    <row r="25" spans="4:6" ht="15">
      <c r="D25" s="24" t="s">
        <v>26</v>
      </c>
      <c r="E25" s="27">
        <v>0.07141287091935583</v>
      </c>
      <c r="F25" s="27">
        <v>0.07414307891004204</v>
      </c>
    </row>
    <row r="26" spans="4:6" ht="15">
      <c r="D26" s="25" t="s">
        <v>27</v>
      </c>
      <c r="E26" s="28">
        <v>0.0823136109714179</v>
      </c>
      <c r="F26" s="28">
        <v>0.0853978756505803</v>
      </c>
    </row>
    <row r="27" spans="4:6" ht="15">
      <c r="D27" s="117" t="s">
        <v>71</v>
      </c>
      <c r="E27" s="118"/>
      <c r="F27" s="119"/>
    </row>
    <row r="28" spans="4:6" ht="15">
      <c r="D28" s="120" t="s">
        <v>75</v>
      </c>
      <c r="E28" s="121"/>
      <c r="F28" s="122"/>
    </row>
  </sheetData>
  <sheetProtection/>
  <mergeCells count="6">
    <mergeCell ref="D28:F28"/>
    <mergeCell ref="D9:D10"/>
    <mergeCell ref="E9:E10"/>
    <mergeCell ref="D8:F8"/>
    <mergeCell ref="F9:F10"/>
    <mergeCell ref="D27:F27"/>
  </mergeCells>
  <printOptions/>
  <pageMargins left="0.7" right="0.7" top="0.75" bottom="0.75" header="0.3" footer="0.3"/>
  <pageSetup horizontalDpi="600" verticalDpi="600" orientation="portrait"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Patricia Lorca Rojas</cp:lastModifiedBy>
  <cp:lastPrinted>2015-01-19T15:18:21Z</cp:lastPrinted>
  <dcterms:created xsi:type="dcterms:W3CDTF">2013-04-03T15:18:46Z</dcterms:created>
  <dcterms:modified xsi:type="dcterms:W3CDTF">2019-03-04T13:01:31Z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