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plorca\Desktop\MIGRACION DOCUMENTOS\"/>
    </mc:Choice>
  </mc:AlternateContent>
  <xr:revisionPtr revIDLastSave="0" documentId="8_{90D5CBAE-3A30-496F-B6F4-8CC9E223B997}" xr6:coauthVersionLast="36" xr6:coauthVersionMax="36" xr10:uidLastSave="{00000000-0000-0000-0000-000000000000}"/>
  <bookViews>
    <workbookView xWindow="0" yWindow="0" windowWidth="28800" windowHeight="12225" tabRatio="632"/>
  </bookViews>
  <sheets>
    <sheet name="Portada" sheetId="10" r:id="rId1"/>
    <sheet name="colofón" sheetId="11" r:id="rId2"/>
    <sheet name="Pág 1" sheetId="1" r:id="rId3"/>
    <sheet name="Pág 2" sheetId="2" r:id="rId4"/>
    <sheet name="Pág 3" sheetId="3" r:id="rId5"/>
    <sheet name="Pág 4" sheetId="4" r:id="rId6"/>
    <sheet name="Pág 5" sheetId="5" r:id="rId7"/>
    <sheet name="Pág 6" sheetId="6" r:id="rId8"/>
    <sheet name="Pág 7" sheetId="7" r:id="rId9"/>
    <sheet name="Pág 8" sheetId="8" r:id="rId10"/>
    <sheet name="Pág 9" sheetId="9" r:id="rId11"/>
  </sheets>
  <externalReferences>
    <externalReference r:id="rId12"/>
    <externalReference r:id="rId13"/>
  </externalReferences>
  <definedNames>
    <definedName name="_xlnm.Print_Area" localSheetId="1">colofón!$A$1:$I$45</definedName>
    <definedName name="_xlnm.Print_Area" localSheetId="2">'Pág 1'!$A$1:$L$45</definedName>
    <definedName name="_xlnm.Print_Area" localSheetId="3">'Pág 2'!$A$1:$K$50</definedName>
    <definedName name="_xlnm.Print_Area" localSheetId="4">'Pág 3'!$A$1:$K$50</definedName>
    <definedName name="_xlnm.Print_Area" localSheetId="5">'Pág 4'!$A$1:$J$46</definedName>
    <definedName name="_xlnm.Print_Area" localSheetId="6">'Pág 5'!$A$1:$L$39</definedName>
    <definedName name="_xlnm.Print_Area" localSheetId="7">'Pág 6'!$A$1:$H$39</definedName>
    <definedName name="_xlnm.Print_Area" localSheetId="8">'Pág 7'!$A$1:$H$44</definedName>
    <definedName name="_xlnm.Print_Area" localSheetId="9">'Pág 8'!$A$1:$K$45</definedName>
    <definedName name="_xlnm.Print_Area" localSheetId="10">'Pág 9'!$A$1:$J$32</definedName>
    <definedName name="_xlnm.Print_Area" localSheetId="0">Portada!$A$1:$I$44</definedName>
    <definedName name="TDclase">'[1]TD clase'!$A$5:$G$6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1" l="1"/>
</calcChain>
</file>

<file path=xl/sharedStrings.xml><?xml version="1.0" encoding="utf-8"?>
<sst xmlns="http://schemas.openxmlformats.org/spreadsheetml/2006/main" count="274" uniqueCount="87">
  <si>
    <t>www.odepa.gob.cl</t>
  </si>
  <si>
    <t>Número de ocupados</t>
  </si>
  <si>
    <t>Variación de ocupados</t>
  </si>
  <si>
    <t>Ocupados por género</t>
  </si>
  <si>
    <t>N°</t>
  </si>
  <si>
    <t>%</t>
  </si>
  <si>
    <t>Hombres</t>
  </si>
  <si>
    <t>Mujeres</t>
  </si>
  <si>
    <t>Región</t>
  </si>
  <si>
    <t>N° ocupados</t>
  </si>
  <si>
    <t>Arica y Parinacota</t>
  </si>
  <si>
    <t>Tarapacá*</t>
  </si>
  <si>
    <t>Antofagasta*</t>
  </si>
  <si>
    <t>Atacama</t>
  </si>
  <si>
    <t>Coquimbo</t>
  </si>
  <si>
    <t>Valparaíso</t>
  </si>
  <si>
    <t>Metropolitana</t>
  </si>
  <si>
    <t>O'Higgins</t>
  </si>
  <si>
    <t>Maule</t>
  </si>
  <si>
    <t>La Araucanía</t>
  </si>
  <si>
    <t xml:space="preserve">Los Ríos  </t>
  </si>
  <si>
    <t xml:space="preserve">Los Lagos  </t>
  </si>
  <si>
    <t>Aysén*</t>
  </si>
  <si>
    <t>Magallanes*</t>
  </si>
  <si>
    <t>País</t>
  </si>
  <si>
    <t>*Regiones con un alto coeficiente de variación</t>
  </si>
  <si>
    <t>Número de cesantes</t>
  </si>
  <si>
    <t>Tasa de cesantía agricultura</t>
  </si>
  <si>
    <t>Tasa cesantía masculina</t>
  </si>
  <si>
    <t>Tasa cesantía femenina</t>
  </si>
  <si>
    <t xml:space="preserve">Aysén* </t>
  </si>
  <si>
    <t>Empleador</t>
  </si>
  <si>
    <t>Cuenta propia</t>
  </si>
  <si>
    <t>Asalariado</t>
  </si>
  <si>
    <t>Familiar o personal no remunerado</t>
  </si>
  <si>
    <t>Arica y Parinacota*</t>
  </si>
  <si>
    <t>Permanente</t>
  </si>
  <si>
    <t>Temporal*</t>
  </si>
  <si>
    <t>s/i</t>
  </si>
  <si>
    <t>Variación en 12 meses</t>
  </si>
  <si>
    <t>Bío Bío</t>
  </si>
  <si>
    <t>Tasa cesantía regional</t>
  </si>
  <si>
    <t>Variación en  12 meses</t>
  </si>
  <si>
    <t>Publicación  de la Oficina de Estudios y Políticas Agrarias (Odepa)</t>
  </si>
  <si>
    <t>del Ministerio de Agricultura, Gobierno de Chile</t>
  </si>
  <si>
    <t>Directora y Representante Legal</t>
  </si>
  <si>
    <t>Claudia Carbonell Piccardo</t>
  </si>
  <si>
    <t>Se puede reproducir total o parcialmente citando la fuente</t>
  </si>
  <si>
    <t>Teatinos 40, piso 7. Santiago, Chile</t>
  </si>
  <si>
    <t xml:space="preserve">www.odepa.gob.cl  </t>
  </si>
  <si>
    <t>Fuente: Odepa con base en INE</t>
  </si>
  <si>
    <t>Teléfono :(56- 2) 23973000</t>
  </si>
  <si>
    <t>Fax :(56- 2) 23973111</t>
  </si>
  <si>
    <t>Boletín bimestral de empleo</t>
  </si>
  <si>
    <t>Variación Anual</t>
  </si>
  <si>
    <t>Variación Trimestral</t>
  </si>
  <si>
    <t>Variación c/ trimestre anterior</t>
  </si>
  <si>
    <t>Mes anterior</t>
  </si>
  <si>
    <t xml:space="preserve"> </t>
  </si>
  <si>
    <t xml:space="preserve">Boletín de empleo </t>
  </si>
  <si>
    <t>Temporal</t>
  </si>
  <si>
    <t>Hombre</t>
  </si>
  <si>
    <t>Mujer</t>
  </si>
  <si>
    <t xml:space="preserve">  </t>
  </si>
  <si>
    <t xml:space="preserve">   </t>
  </si>
  <si>
    <t>Unidad de Evaluación de Programas y de la Productividad</t>
  </si>
  <si>
    <t>Tipo de contrato (Participación general por duración relación laboral)</t>
  </si>
  <si>
    <t>Tipo de contrato</t>
  </si>
  <si>
    <t>Agricultura, ganadería, silvicultura y pesca</t>
  </si>
  <si>
    <t>* La base de datos de la encuesta de empleo del INE no reporta información de cesantes a nivel sectorial para el año 2015</t>
  </si>
  <si>
    <t>diciembre - febrero 2017 / enero - marzo 2017</t>
  </si>
  <si>
    <t>Mayo 2017</t>
  </si>
  <si>
    <t>diciembre - febrero 2017</t>
  </si>
  <si>
    <t>enero - marzo 2017</t>
  </si>
  <si>
    <t>Participación del empleo agrícola en el país</t>
  </si>
  <si>
    <t>Tasa de cesantía agrícola</t>
  </si>
  <si>
    <t>Tasa de cesantía por género</t>
  </si>
  <si>
    <t>Número de cesantes agrícolas y variación</t>
  </si>
  <si>
    <t>Cuadro 1. Ocupados agrícolas por región y variación mensual y anual</t>
  </si>
  <si>
    <t>Cuadro 2. Cesantía agrícola y tasa de cesantía agricultura y economía por región</t>
  </si>
  <si>
    <t>Cuadro 3. Tasa de cesantía agrícola por género</t>
  </si>
  <si>
    <t>Cuadro 4. Participación del empleo agrícola en el empleo regional</t>
  </si>
  <si>
    <t>Cuadro 5. ocupados por categoria de empleo trimeste diciembre - febrero 2017</t>
  </si>
  <si>
    <t>N° ocupados 2017</t>
  </si>
  <si>
    <t>Variación 2016 - 2017</t>
  </si>
  <si>
    <t>Cuadro 6. Ocupados por categoría de empleo trimeste enero - marzo 2017</t>
  </si>
  <si>
    <t>*Trabajos menores o iguales a 3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</si>
</sst>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%"/>
    <numFmt numFmtId="173" formatCode="0.000%"/>
  </numFmts>
  <fonts count="43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D0D0D"/>
      <name val="Arial"/>
      <family val="2"/>
    </font>
    <font>
      <b/>
      <sz val="12"/>
      <color rgb="FF0D0D0D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.5"/>
      <color rgb="FF005292"/>
      <name val="Arial"/>
      <family val="2"/>
    </font>
    <font>
      <sz val="18"/>
      <color rgb="FF0066CC"/>
      <name val="Arial"/>
      <family val="2"/>
    </font>
    <font>
      <sz val="20"/>
      <color rgb="FF0066CC"/>
      <name val="Verdana"/>
      <family val="2"/>
    </font>
    <font>
      <sz val="11"/>
      <color theme="1"/>
      <name val="Arial"/>
      <family val="2"/>
    </font>
    <font>
      <b/>
      <sz val="12"/>
      <color rgb="FF333333"/>
      <name val="Arial"/>
      <family val="2"/>
    </font>
    <font>
      <b/>
      <sz val="12"/>
      <color rgb="FF333333"/>
      <name val="Verdan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sz val="8.8000000000000007"/>
      <color theme="1"/>
      <name val="Arial"/>
      <family val="2"/>
    </font>
    <font>
      <sz val="22"/>
      <color theme="3" tint="0.39997558519241921"/>
      <name val="Arial"/>
      <family val="2"/>
    </font>
    <font>
      <sz val="18"/>
      <color theme="3" tint="0.39997558519241921"/>
      <name val="Arial"/>
      <family val="2"/>
    </font>
    <font>
      <b/>
      <sz val="15"/>
      <color theme="1"/>
      <name val="Arial"/>
      <family val="2"/>
    </font>
    <font>
      <b/>
      <sz val="10"/>
      <color theme="1"/>
      <name val="Arial"/>
      <family val="2"/>
    </font>
    <font>
      <sz val="36"/>
      <color rgb="FF006CB7"/>
      <name val="GobCL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6CB7"/>
        <bgColor indexed="64"/>
      </patternFill>
    </fill>
    <fill>
      <patternFill patternType="solid">
        <fgColor rgb="FF006CB7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9" fontId="8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10" fillId="0" borderId="0" xfId="0" applyFont="1"/>
    <xf numFmtId="0" fontId="0" fillId="0" borderId="0" xfId="0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2" borderId="1" xfId="0" applyFill="1" applyBorder="1"/>
    <xf numFmtId="0" fontId="13" fillId="2" borderId="0" xfId="0" applyFont="1" applyFill="1"/>
    <xf numFmtId="0" fontId="0" fillId="2" borderId="0" xfId="0" applyFill="1"/>
    <xf numFmtId="0" fontId="14" fillId="0" borderId="2" xfId="0" applyFont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0" fillId="2" borderId="2" xfId="0" applyFill="1" applyBorder="1"/>
    <xf numFmtId="0" fontId="0" fillId="0" borderId="0" xfId="0" applyAlignment="1">
      <alignment wrapText="1"/>
    </xf>
    <xf numFmtId="0" fontId="13" fillId="2" borderId="1" xfId="0" applyFont="1" applyFill="1" applyBorder="1" applyAlignment="1">
      <alignment horizontal="center"/>
    </xf>
    <xf numFmtId="0" fontId="16" fillId="0" borderId="0" xfId="0" applyFont="1"/>
    <xf numFmtId="3" fontId="0" fillId="0" borderId="0" xfId="0" applyNumberFormat="1"/>
    <xf numFmtId="0" fontId="17" fillId="0" borderId="0" xfId="0" applyFont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0" fontId="18" fillId="2" borderId="0" xfId="4" applyFont="1" applyFill="1" applyAlignment="1">
      <alignment vertical="top"/>
    </xf>
    <xf numFmtId="0" fontId="18" fillId="2" borderId="0" xfId="4" applyFont="1" applyFill="1" applyAlignment="1">
      <alignment horizontal="center" vertical="top"/>
    </xf>
    <xf numFmtId="0" fontId="19" fillId="2" borderId="0" xfId="4" applyFont="1" applyFill="1" applyAlignment="1">
      <alignment horizontal="left" vertical="top"/>
    </xf>
    <xf numFmtId="0" fontId="20" fillId="2" borderId="0" xfId="0" applyFont="1" applyFill="1"/>
    <xf numFmtId="0" fontId="21" fillId="2" borderId="0" xfId="4" applyFont="1" applyFill="1" applyAlignment="1">
      <alignment vertical="center"/>
    </xf>
    <xf numFmtId="0" fontId="22" fillId="2" borderId="0" xfId="4" applyFont="1" applyFill="1" applyAlignment="1">
      <alignment horizontal="left" vertical="center"/>
    </xf>
    <xf numFmtId="17" fontId="20" fillId="2" borderId="0" xfId="4" applyNumberFormat="1" applyFont="1" applyFill="1" applyAlignment="1">
      <alignment vertical="center"/>
    </xf>
    <xf numFmtId="0" fontId="23" fillId="2" borderId="0" xfId="4" applyFont="1" applyFill="1" applyAlignment="1">
      <alignment horizontal="center"/>
    </xf>
    <xf numFmtId="0" fontId="20" fillId="2" borderId="0" xfId="4" applyFont="1" applyFill="1"/>
    <xf numFmtId="0" fontId="20" fillId="2" borderId="0" xfId="4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23" fillId="2" borderId="0" xfId="4" applyFont="1" applyFill="1" applyAlignment="1">
      <alignment horizontal="center" vertical="center"/>
    </xf>
    <xf numFmtId="0" fontId="23" fillId="2" borderId="0" xfId="0" applyFont="1" applyFill="1" applyAlignment="1">
      <alignment horizontal="center"/>
    </xf>
    <xf numFmtId="17" fontId="21" fillId="2" borderId="0" xfId="4" quotePrefix="1" applyNumberFormat="1" applyFont="1" applyFill="1" applyAlignment="1">
      <alignment horizontal="center" vertical="center"/>
    </xf>
    <xf numFmtId="172" fontId="0" fillId="0" borderId="0" xfId="0" applyNumberFormat="1"/>
    <xf numFmtId="0" fontId="15" fillId="2" borderId="1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" xfId="0" applyFont="1" applyFill="1" applyBorder="1" applyAlignment="1">
      <alignment horizontal="center"/>
    </xf>
    <xf numFmtId="2" fontId="8" fillId="0" borderId="0" xfId="6" applyNumberFormat="1" applyFont="1"/>
    <xf numFmtId="9" fontId="13" fillId="2" borderId="2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24" fillId="2" borderId="0" xfId="4" applyFont="1" applyFill="1" applyAlignment="1">
      <alignment horizontal="center"/>
    </xf>
    <xf numFmtId="17" fontId="24" fillId="2" borderId="0" xfId="4" quotePrefix="1" applyNumberFormat="1" applyFont="1" applyFill="1" applyAlignment="1">
      <alignment horizontal="center"/>
    </xf>
    <xf numFmtId="0" fontId="25" fillId="2" borderId="0" xfId="4" applyFont="1" applyFill="1" applyAlignment="1">
      <alignment horizontal="center"/>
    </xf>
    <xf numFmtId="0" fontId="26" fillId="2" borderId="0" xfId="4" applyFont="1" applyFill="1" applyAlignment="1">
      <alignment horizontal="center"/>
    </xf>
    <xf numFmtId="3" fontId="13" fillId="0" borderId="0" xfId="0" applyNumberFormat="1" applyFont="1" applyBorder="1"/>
    <xf numFmtId="172" fontId="13" fillId="0" borderId="0" xfId="6" applyNumberFormat="1" applyFont="1" applyBorder="1" applyAlignment="1">
      <alignment horizontal="center"/>
    </xf>
    <xf numFmtId="3" fontId="15" fillId="0" borderId="2" xfId="0" applyNumberFormat="1" applyFont="1" applyBorder="1"/>
    <xf numFmtId="172" fontId="15" fillId="0" borderId="2" xfId="6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72" fontId="3" fillId="0" borderId="0" xfId="6" applyNumberFormat="1" applyFont="1" applyBorder="1" applyAlignment="1">
      <alignment horizontal="center"/>
    </xf>
    <xf numFmtId="172" fontId="4" fillId="0" borderId="2" xfId="6" applyNumberFormat="1" applyFont="1" applyBorder="1" applyAlignment="1">
      <alignment horizontal="center"/>
    </xf>
    <xf numFmtId="172" fontId="13" fillId="0" borderId="0" xfId="6" applyNumberFormat="1" applyFont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172" fontId="15" fillId="0" borderId="2" xfId="6" applyNumberFormat="1" applyFont="1" applyBorder="1" applyAlignment="1">
      <alignment horizontal="right"/>
    </xf>
    <xf numFmtId="0" fontId="5" fillId="2" borderId="1" xfId="5" applyFont="1" applyFill="1" applyBorder="1" applyAlignment="1">
      <alignment horizontal="center" vertical="center" wrapText="1"/>
    </xf>
    <xf numFmtId="0" fontId="27" fillId="0" borderId="0" xfId="0" applyFont="1"/>
    <xf numFmtId="0" fontId="28" fillId="3" borderId="0" xfId="0" applyFont="1" applyFill="1" applyBorder="1"/>
    <xf numFmtId="0" fontId="29" fillId="3" borderId="0" xfId="0" applyFont="1" applyFill="1" applyBorder="1" applyAlignment="1">
      <alignment horizontal="right"/>
    </xf>
    <xf numFmtId="0" fontId="29" fillId="3" borderId="0" xfId="0" applyFont="1" applyFill="1" applyBorder="1"/>
    <xf numFmtId="0" fontId="0" fillId="2" borderId="0" xfId="0" applyFill="1" applyBorder="1"/>
    <xf numFmtId="0" fontId="15" fillId="0" borderId="3" xfId="0" applyFont="1" applyBorder="1" applyAlignment="1">
      <alignment horizontal="center" vertical="center" wrapText="1"/>
    </xf>
    <xf numFmtId="172" fontId="13" fillId="0" borderId="4" xfId="6" applyNumberFormat="1" applyFont="1" applyBorder="1" applyAlignment="1">
      <alignment horizontal="center"/>
    </xf>
    <xf numFmtId="172" fontId="15" fillId="0" borderId="5" xfId="6" applyNumberFormat="1" applyFont="1" applyBorder="1" applyAlignment="1">
      <alignment horizontal="center"/>
    </xf>
    <xf numFmtId="0" fontId="30" fillId="2" borderId="4" xfId="0" applyFont="1" applyFill="1" applyBorder="1" applyAlignment="1"/>
    <xf numFmtId="0" fontId="30" fillId="2" borderId="5" xfId="0" applyFont="1" applyFill="1" applyBorder="1" applyAlignment="1"/>
    <xf numFmtId="0" fontId="15" fillId="0" borderId="6" xfId="0" applyFont="1" applyBorder="1" applyAlignment="1">
      <alignment horizontal="center" vertical="center" wrapText="1"/>
    </xf>
    <xf numFmtId="3" fontId="13" fillId="0" borderId="7" xfId="0" applyNumberFormat="1" applyFont="1" applyBorder="1"/>
    <xf numFmtId="172" fontId="3" fillId="0" borderId="4" xfId="6" applyNumberFormat="1" applyFont="1" applyBorder="1" applyAlignment="1">
      <alignment horizontal="center"/>
    </xf>
    <xf numFmtId="3" fontId="15" fillId="0" borderId="8" xfId="0" applyNumberFormat="1" applyFont="1" applyBorder="1"/>
    <xf numFmtId="172" fontId="4" fillId="0" borderId="5" xfId="6" applyNumberFormat="1" applyFont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72" fontId="13" fillId="0" borderId="7" xfId="6" applyNumberFormat="1" applyFont="1" applyBorder="1" applyAlignment="1">
      <alignment horizontal="right"/>
    </xf>
    <xf numFmtId="172" fontId="13" fillId="0" borderId="4" xfId="6" applyNumberFormat="1" applyFont="1" applyBorder="1" applyAlignment="1">
      <alignment horizontal="right"/>
    </xf>
    <xf numFmtId="172" fontId="15" fillId="0" borderId="8" xfId="6" applyNumberFormat="1" applyFont="1" applyBorder="1" applyAlignment="1">
      <alignment horizontal="right"/>
    </xf>
    <xf numFmtId="172" fontId="15" fillId="0" borderId="5" xfId="6" applyNumberFormat="1" applyFont="1" applyBorder="1" applyAlignment="1">
      <alignment horizontal="right"/>
    </xf>
    <xf numFmtId="0" fontId="30" fillId="2" borderId="4" xfId="0" applyFont="1" applyFill="1" applyBorder="1" applyAlignment="1">
      <alignment wrapText="1"/>
    </xf>
    <xf numFmtId="172" fontId="13" fillId="0" borderId="9" xfId="6" applyNumberFormat="1" applyFont="1" applyBorder="1" applyAlignment="1">
      <alignment horizontal="right" indent="2"/>
    </xf>
    <xf numFmtId="172" fontId="15" fillId="0" borderId="10" xfId="6" applyNumberFormat="1" applyFont="1" applyBorder="1" applyAlignment="1">
      <alignment horizontal="right" indent="2"/>
    </xf>
    <xf numFmtId="172" fontId="13" fillId="0" borderId="0" xfId="6" applyNumberFormat="1" applyFont="1" applyBorder="1" applyAlignment="1">
      <alignment horizontal="right" indent="2"/>
    </xf>
    <xf numFmtId="172" fontId="15" fillId="0" borderId="2" xfId="6" applyNumberFormat="1" applyFont="1" applyBorder="1" applyAlignment="1">
      <alignment horizontal="right" indent="2"/>
    </xf>
    <xf numFmtId="0" fontId="5" fillId="2" borderId="6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3" fontId="6" fillId="2" borderId="7" xfId="5" applyNumberFormat="1" applyFont="1" applyFill="1" applyBorder="1" applyAlignment="1">
      <alignment horizontal="right" vertical="center" indent="2"/>
    </xf>
    <xf numFmtId="3" fontId="6" fillId="2" borderId="0" xfId="5" applyNumberFormat="1" applyFont="1" applyFill="1" applyBorder="1" applyAlignment="1">
      <alignment horizontal="right" vertical="center" indent="2"/>
    </xf>
    <xf numFmtId="3" fontId="6" fillId="2" borderId="4" xfId="5" applyNumberFormat="1" applyFont="1" applyFill="1" applyBorder="1" applyAlignment="1">
      <alignment horizontal="right" vertical="center" indent="2"/>
    </xf>
    <xf numFmtId="172" fontId="13" fillId="2" borderId="0" xfId="6" applyNumberFormat="1" applyFont="1" applyFill="1" applyBorder="1" applyAlignment="1">
      <alignment horizontal="right" vertical="center" indent="2"/>
    </xf>
    <xf numFmtId="172" fontId="13" fillId="2" borderId="0" xfId="0" applyNumberFormat="1" applyFont="1" applyFill="1" applyBorder="1" applyAlignment="1">
      <alignment horizontal="right" vertical="center" indent="2"/>
    </xf>
    <xf numFmtId="3" fontId="5" fillId="2" borderId="8" xfId="5" applyNumberFormat="1" applyFont="1" applyFill="1" applyBorder="1" applyAlignment="1">
      <alignment horizontal="right" vertical="center" indent="2"/>
    </xf>
    <xf numFmtId="3" fontId="5" fillId="2" borderId="2" xfId="5" applyNumberFormat="1" applyFont="1" applyFill="1" applyBorder="1" applyAlignment="1">
      <alignment horizontal="right" vertical="center" indent="2"/>
    </xf>
    <xf numFmtId="3" fontId="5" fillId="2" borderId="5" xfId="5" applyNumberFormat="1" applyFont="1" applyFill="1" applyBorder="1" applyAlignment="1">
      <alignment horizontal="right" vertical="center" indent="2"/>
    </xf>
    <xf numFmtId="172" fontId="15" fillId="2" borderId="2" xfId="0" applyNumberFormat="1" applyFont="1" applyFill="1" applyBorder="1" applyAlignment="1">
      <alignment horizontal="right" vertical="center" indent="2"/>
    </xf>
    <xf numFmtId="173" fontId="8" fillId="0" borderId="0" xfId="6" applyNumberFormat="1" applyFont="1"/>
    <xf numFmtId="0" fontId="15" fillId="2" borderId="2" xfId="0" applyFont="1" applyFill="1" applyBorder="1" applyAlignment="1">
      <alignment horizontal="center" vertical="center"/>
    </xf>
    <xf numFmtId="172" fontId="13" fillId="2" borderId="2" xfId="0" applyNumberFormat="1" applyFont="1" applyFill="1" applyBorder="1" applyAlignment="1">
      <alignment horizontal="right" vertical="center"/>
    </xf>
    <xf numFmtId="0" fontId="31" fillId="0" borderId="0" xfId="0" applyFont="1"/>
    <xf numFmtId="172" fontId="32" fillId="2" borderId="0" xfId="6" applyNumberFormat="1" applyFont="1" applyFill="1" applyBorder="1" applyAlignment="1">
      <alignment horizontal="right" vertical="center" indent="2"/>
    </xf>
    <xf numFmtId="172" fontId="32" fillId="2" borderId="0" xfId="0" applyNumberFormat="1" applyFont="1" applyFill="1" applyBorder="1" applyAlignment="1">
      <alignment horizontal="right" vertical="center" indent="2"/>
    </xf>
    <xf numFmtId="172" fontId="33" fillId="2" borderId="2" xfId="0" applyNumberFormat="1" applyFont="1" applyFill="1" applyBorder="1" applyAlignment="1">
      <alignment horizontal="right" vertical="center" indent="2"/>
    </xf>
    <xf numFmtId="172" fontId="34" fillId="2" borderId="0" xfId="6" applyNumberFormat="1" applyFont="1" applyFill="1" applyBorder="1" applyAlignment="1">
      <alignment horizontal="right" vertical="center" indent="2"/>
    </xf>
    <xf numFmtId="172" fontId="34" fillId="2" borderId="0" xfId="0" applyNumberFormat="1" applyFont="1" applyFill="1" applyBorder="1" applyAlignment="1">
      <alignment horizontal="right" vertical="center" indent="2"/>
    </xf>
    <xf numFmtId="172" fontId="35" fillId="2" borderId="2" xfId="0" applyNumberFormat="1" applyFont="1" applyFill="1" applyBorder="1" applyAlignment="1">
      <alignment horizontal="center"/>
    </xf>
    <xf numFmtId="0" fontId="28" fillId="4" borderId="1" xfId="0" applyFont="1" applyFill="1" applyBorder="1"/>
    <xf numFmtId="0" fontId="29" fillId="4" borderId="0" xfId="0" applyFont="1" applyFill="1" applyBorder="1"/>
    <xf numFmtId="0" fontId="28" fillId="4" borderId="0" xfId="0" applyFont="1" applyFill="1" applyBorder="1"/>
    <xf numFmtId="0" fontId="30" fillId="4" borderId="2" xfId="0" applyFont="1" applyFill="1" applyBorder="1" applyAlignment="1">
      <alignment horizontal="center"/>
    </xf>
    <xf numFmtId="172" fontId="35" fillId="2" borderId="5" xfId="0" applyNumberFormat="1" applyFont="1" applyFill="1" applyBorder="1" applyAlignment="1">
      <alignment horizontal="center"/>
    </xf>
    <xf numFmtId="9" fontId="8" fillId="0" borderId="0" xfId="6" applyFont="1"/>
    <xf numFmtId="3" fontId="13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/>
    </xf>
    <xf numFmtId="172" fontId="13" fillId="2" borderId="2" xfId="0" applyNumberFormat="1" applyFont="1" applyFill="1" applyBorder="1" applyAlignment="1">
      <alignment horizontal="right"/>
    </xf>
    <xf numFmtId="0" fontId="30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172" fontId="6" fillId="2" borderId="0" xfId="6" applyNumberFormat="1" applyFont="1" applyFill="1" applyBorder="1" applyAlignment="1">
      <alignment horizontal="right" vertical="center" indent="2"/>
    </xf>
    <xf numFmtId="172" fontId="35" fillId="2" borderId="2" xfId="0" applyNumberFormat="1" applyFont="1" applyFill="1" applyBorder="1" applyAlignment="1">
      <alignment horizontal="right"/>
    </xf>
    <xf numFmtId="172" fontId="35" fillId="2" borderId="5" xfId="0" applyNumberFormat="1" applyFont="1" applyFill="1" applyBorder="1" applyAlignment="1">
      <alignment horizontal="right"/>
    </xf>
    <xf numFmtId="0" fontId="36" fillId="2" borderId="0" xfId="4" applyFont="1" applyFill="1" applyAlignment="1">
      <alignment horizontal="center" vertical="top"/>
    </xf>
    <xf numFmtId="0" fontId="37" fillId="0" borderId="0" xfId="0" applyFont="1" applyAlignment="1">
      <alignment horizontal="center"/>
    </xf>
    <xf numFmtId="10" fontId="13" fillId="2" borderId="2" xfId="0" applyNumberFormat="1" applyFont="1" applyFill="1" applyBorder="1" applyAlignment="1">
      <alignment horizontal="center"/>
    </xf>
    <xf numFmtId="10" fontId="0" fillId="2" borderId="2" xfId="0" applyNumberFormat="1" applyFill="1" applyBorder="1" applyAlignment="1">
      <alignment horizontal="right"/>
    </xf>
    <xf numFmtId="0" fontId="38" fillId="2" borderId="0" xfId="4" applyFont="1" applyFill="1" applyAlignment="1">
      <alignment horizontal="center"/>
    </xf>
    <xf numFmtId="0" fontId="25" fillId="2" borderId="0" xfId="4" applyFont="1" applyFill="1"/>
    <xf numFmtId="0" fontId="13" fillId="2" borderId="0" xfId="4" applyFont="1" applyFill="1" applyAlignment="1"/>
    <xf numFmtId="0" fontId="39" fillId="2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/>
    </xf>
    <xf numFmtId="3" fontId="29" fillId="3" borderId="0" xfId="0" applyNumberFormat="1" applyFont="1" applyFill="1" applyBorder="1" applyAlignment="1">
      <alignment horizontal="right"/>
    </xf>
    <xf numFmtId="0" fontId="29" fillId="3" borderId="0" xfId="0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41" fillId="5" borderId="2" xfId="3" applyFont="1" applyFill="1" applyBorder="1" applyAlignment="1">
      <alignment horizontal="center" vertical="center"/>
    </xf>
    <xf numFmtId="0" fontId="42" fillId="3" borderId="0" xfId="3" applyFont="1" applyFill="1" applyBorder="1" applyAlignment="1">
      <alignment horizontal="center" vertical="center"/>
    </xf>
    <xf numFmtId="172" fontId="13" fillId="2" borderId="2" xfId="0" applyNumberFormat="1" applyFont="1" applyFill="1" applyBorder="1" applyAlignment="1">
      <alignment horizontal="right"/>
    </xf>
    <xf numFmtId="0" fontId="42" fillId="6" borderId="2" xfId="3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/>
    </xf>
    <xf numFmtId="10" fontId="3" fillId="4" borderId="2" xfId="0" applyNumberFormat="1" applyFont="1" applyFill="1" applyBorder="1" applyAlignment="1">
      <alignment horizontal="right"/>
    </xf>
    <xf numFmtId="172" fontId="29" fillId="0" borderId="2" xfId="0" applyNumberFormat="1" applyFont="1" applyFill="1" applyBorder="1" applyAlignment="1">
      <alignment horizontal="right"/>
    </xf>
    <xf numFmtId="172" fontId="34" fillId="4" borderId="2" xfId="0" applyNumberFormat="1" applyFont="1" applyFill="1" applyBorder="1" applyAlignment="1">
      <alignment horizontal="right"/>
    </xf>
    <xf numFmtId="172" fontId="3" fillId="2" borderId="2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left" vertical="top"/>
    </xf>
    <xf numFmtId="0" fontId="15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9" fillId="2" borderId="13" xfId="0" applyFont="1" applyFill="1" applyBorder="1" applyAlignment="1">
      <alignment horizontal="left" vertical="top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41" fillId="5" borderId="2" xfId="3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41" fillId="5" borderId="13" xfId="3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15" fillId="2" borderId="11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/>
    </xf>
    <xf numFmtId="0" fontId="41" fillId="5" borderId="1" xfId="3" applyFont="1" applyFill="1" applyBorder="1" applyAlignment="1">
      <alignment horizontal="center" vertical="center" wrapText="1"/>
    </xf>
  </cellXfs>
  <cellStyles count="7">
    <cellStyle name="Hipervínculo 2" xfId="1"/>
    <cellStyle name="Normal" xfId="0" builtinId="0"/>
    <cellStyle name="Normal 10" xfId="2"/>
    <cellStyle name="Normal 2" xfId="3"/>
    <cellStyle name="Normal 3 2" xfId="4"/>
    <cellStyle name="Normal_Hoja1_1" xfId="5"/>
    <cellStyle name="Porcentaje" xfId="6" builtinId="5"/>
  </cellStyles>
  <dxfs count="22"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  <dxf>
      <font>
        <color theme="3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1. Ocupados en Agricultura, ganadería, silvicultura y pesca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'[2]BD 1'!$D$8</c:f>
              <c:strCache>
                <c:ptCount val="1"/>
                <c:pt idx="0">
                  <c:v>Agricultura, ganadería, silvicultura y pesca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multiLvlStrRef>
              <c:f>'[2]BD 1'!$A$46:$B$94</c:f>
              <c:multiLvlStrCache>
                <c:ptCount val="49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  <c:pt idx="13">
                    <c:v>Feb - 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 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 Feb</c:v>
                  </c:pt>
                  <c:pt idx="24">
                    <c:v>Ene - Mar</c:v>
                  </c:pt>
                  <c:pt idx="25">
                    <c:v>Feb - 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 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 Feb</c:v>
                  </c:pt>
                  <c:pt idx="36">
                    <c:v>Ene - Mar</c:v>
                  </c:pt>
                  <c:pt idx="37">
                    <c:v>Feb - 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-Jul</c:v>
                  </c:pt>
                  <c:pt idx="41">
                    <c:v>Jun - Ago</c:v>
                  </c:pt>
                  <c:pt idx="42">
                    <c:v>Jul - Sep</c:v>
                  </c:pt>
                  <c:pt idx="43">
                    <c:v>Ago - 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 Feb</c:v>
                  </c:pt>
                  <c:pt idx="48">
                    <c:v>Ene - Mar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6">
                    <c:v>2016</c:v>
                  </c:pt>
                  <c:pt idx="47">
                    <c:v>2017</c:v>
                  </c:pt>
                </c:lvl>
              </c:multiLvlStrCache>
            </c:multiLvlStrRef>
          </c:cat>
          <c:val>
            <c:numRef>
              <c:f>'[2]BD 1'!$D$46:$D$94</c:f>
              <c:numCache>
                <c:formatCode>General</c:formatCode>
                <c:ptCount val="49"/>
                <c:pt idx="0">
                  <c:v>843.65752420869001</c:v>
                </c:pt>
                <c:pt idx="1">
                  <c:v>798.26638384538001</c:v>
                </c:pt>
                <c:pt idx="2">
                  <c:v>736.46075704613997</c:v>
                </c:pt>
                <c:pt idx="3">
                  <c:v>689.35808085660005</c:v>
                </c:pt>
                <c:pt idx="4">
                  <c:v>669.83861419051004</c:v>
                </c:pt>
                <c:pt idx="5">
                  <c:v>674.79080903933004</c:v>
                </c:pt>
                <c:pt idx="6">
                  <c:v>666.40632105328996</c:v>
                </c:pt>
                <c:pt idx="7">
                  <c:v>662.26199562664999</c:v>
                </c:pt>
                <c:pt idx="8">
                  <c:v>673.72442775700995</c:v>
                </c:pt>
                <c:pt idx="9">
                  <c:v>713.60443347108003</c:v>
                </c:pt>
                <c:pt idx="10">
                  <c:v>758.98805989541995</c:v>
                </c:pt>
                <c:pt idx="11">
                  <c:v>785.53660046206005</c:v>
                </c:pt>
                <c:pt idx="12">
                  <c:v>776.37343154324003</c:v>
                </c:pt>
                <c:pt idx="13">
                  <c:v>768.30330725237002</c:v>
                </c:pt>
                <c:pt idx="14">
                  <c:v>740.60912818688996</c:v>
                </c:pt>
                <c:pt idx="15">
                  <c:v>704.36690325770996</c:v>
                </c:pt>
                <c:pt idx="16">
                  <c:v>675.93827661742</c:v>
                </c:pt>
                <c:pt idx="17">
                  <c:v>676.05824322083004</c:v>
                </c:pt>
                <c:pt idx="18">
                  <c:v>672.59992219051003</c:v>
                </c:pt>
                <c:pt idx="19">
                  <c:v>682.07420008692998</c:v>
                </c:pt>
                <c:pt idx="20">
                  <c:v>703.59873320938004</c:v>
                </c:pt>
                <c:pt idx="21">
                  <c:v>755.90462176963001</c:v>
                </c:pt>
                <c:pt idx="22">
                  <c:v>791.90150734090003</c:v>
                </c:pt>
                <c:pt idx="23">
                  <c:v>817.02679875619003</c:v>
                </c:pt>
                <c:pt idx="24">
                  <c:v>809.64604443492999</c:v>
                </c:pt>
                <c:pt idx="25">
                  <c:v>785.30062886245003</c:v>
                </c:pt>
                <c:pt idx="26">
                  <c:v>731.28241008387999</c:v>
                </c:pt>
                <c:pt idx="27">
                  <c:v>691.97832788540995</c:v>
                </c:pt>
                <c:pt idx="28">
                  <c:v>672.52610481839997</c:v>
                </c:pt>
                <c:pt idx="29">
                  <c:v>682.16410256863003</c:v>
                </c:pt>
                <c:pt idx="30">
                  <c:v>689.03396616783004</c:v>
                </c:pt>
                <c:pt idx="31">
                  <c:v>700.71897259938999</c:v>
                </c:pt>
                <c:pt idx="32">
                  <c:v>707.43884847423999</c:v>
                </c:pt>
                <c:pt idx="33">
                  <c:v>757.52170018743004</c:v>
                </c:pt>
                <c:pt idx="34">
                  <c:v>794.66941530526003</c:v>
                </c:pt>
                <c:pt idx="35">
                  <c:v>827.60473919776996</c:v>
                </c:pt>
                <c:pt idx="36">
                  <c:v>821.36727162574005</c:v>
                </c:pt>
                <c:pt idx="37">
                  <c:v>804.58224882288005</c:v>
                </c:pt>
                <c:pt idx="38">
                  <c:v>763.82613046814004</c:v>
                </c:pt>
                <c:pt idx="39">
                  <c:v>731.55773035534003</c:v>
                </c:pt>
                <c:pt idx="40">
                  <c:v>698.03986228675001</c:v>
                </c:pt>
                <c:pt idx="41">
                  <c:v>692.98942722635002</c:v>
                </c:pt>
                <c:pt idx="42">
                  <c:v>694.77606703683</c:v>
                </c:pt>
                <c:pt idx="43">
                  <c:v>711.75737984477996</c:v>
                </c:pt>
                <c:pt idx="44">
                  <c:v>744.73911537519996</c:v>
                </c:pt>
                <c:pt idx="45">
                  <c:v>785.02970065863997</c:v>
                </c:pt>
                <c:pt idx="46">
                  <c:v>818.05058264406</c:v>
                </c:pt>
                <c:pt idx="47">
                  <c:v>831.10970593733998</c:v>
                </c:pt>
                <c:pt idx="48">
                  <c:v>824.78916450372003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F-48DA-834A-F56EA1F97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3480991"/>
        <c:axId val="1"/>
      </c:lineChart>
      <c:catAx>
        <c:axId val="193348099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Miles de personas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933480991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Gráfico 2. Tasa de cesantía en </a:t>
            </a:r>
            <a:r>
              <a:rPr lang="en-US" sz="1200" b="1" i="0" u="none" strike="noStrike" baseline="0">
                <a:effectLst/>
              </a:rPr>
              <a:t>agricultura, ganadería, silvicultura y pesca</a:t>
            </a:r>
            <a:r>
              <a:rPr lang="en-US" sz="1200"/>
              <a:t> y economía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2591563227957E-2"/>
          <c:y val="0.1378870587272559"/>
          <c:w val="0.86379718270156436"/>
          <c:h val="0.59198593192960991"/>
        </c:manualLayout>
      </c:layout>
      <c:lineChart>
        <c:grouping val="standard"/>
        <c:varyColors val="0"/>
        <c:ser>
          <c:idx val="0"/>
          <c:order val="0"/>
          <c:tx>
            <c:strRef>
              <c:f>'[2]BD 1'!$E$98</c:f>
              <c:strCache>
                <c:ptCount val="1"/>
                <c:pt idx="0">
                  <c:v>Tasa de cesantía Agricultura, ganadería, silvicultura y pesca</c:v>
                </c:pt>
              </c:strCache>
            </c:strRef>
          </c:tx>
          <c:marker>
            <c:symbol val="none"/>
          </c:marker>
          <c:cat>
            <c:multiLvlStrRef>
              <c:f>'[2]BD 1'!$A$82:$B$94</c:f>
              <c:multiLvlStrCache>
                <c:ptCount val="13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</c:lvl>
              </c:multiLvlStrCache>
            </c:multiLvlStrRef>
          </c:cat>
          <c:val>
            <c:numRef>
              <c:f>'[2]BD 1'!$E$173:$E$185</c:f>
              <c:numCache>
                <c:formatCode>General</c:formatCode>
                <c:ptCount val="13"/>
                <c:pt idx="0">
                  <c:v>3.2926234354896576E-2</c:v>
                </c:pt>
                <c:pt idx="1">
                  <c:v>3.7129440309340248E-2</c:v>
                </c:pt>
                <c:pt idx="2">
                  <c:v>4.381949991883792E-2</c:v>
                </c:pt>
                <c:pt idx="3">
                  <c:v>5.5036527862915782E-2</c:v>
                </c:pt>
                <c:pt idx="4">
                  <c:v>6.1849959677843069E-2</c:v>
                </c:pt>
                <c:pt idx="5">
                  <c:v>5.7193784736117199E-2</c:v>
                </c:pt>
                <c:pt idx="6">
                  <c:v>5.3026159010434462E-2</c:v>
                </c:pt>
                <c:pt idx="7">
                  <c:v>4.8714705301654782E-2</c:v>
                </c:pt>
                <c:pt idx="8">
                  <c:v>4.6699768428997535E-2</c:v>
                </c:pt>
                <c:pt idx="9">
                  <c:v>4.4300695770201064E-2</c:v>
                </c:pt>
                <c:pt idx="10">
                  <c:v>3.3372885387602129E-2</c:v>
                </c:pt>
                <c:pt idx="11">
                  <c:v>3.3304202753378281E-2</c:v>
                </c:pt>
                <c:pt idx="12">
                  <c:v>3.3750118398306904E-2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F-41B9-9118-167A3DEA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3488591"/>
        <c:axId val="1"/>
      </c:lineChart>
      <c:lineChart>
        <c:grouping val="standard"/>
        <c:varyColors val="0"/>
        <c:ser>
          <c:idx val="1"/>
          <c:order val="1"/>
          <c:tx>
            <c:strRef>
              <c:f>'[2]BD 1'!$D$98</c:f>
              <c:strCache>
                <c:ptCount val="1"/>
                <c:pt idx="0">
                  <c:v>Tasa cesantía economía</c:v>
                </c:pt>
              </c:strCache>
            </c:strRef>
          </c:tx>
          <c:marker>
            <c:symbol val="none"/>
          </c:marker>
          <c:cat>
            <c:multiLvlStrRef>
              <c:f>'[2]BD 1'!$A$173:$B$185</c:f>
              <c:multiLvlStrCache>
                <c:ptCount val="13"/>
                <c:lvl>
                  <c:pt idx="0">
                    <c:v>Ene - Mar</c:v>
                  </c:pt>
                  <c:pt idx="1">
                    <c:v>Feb - 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-Jul</c:v>
                  </c:pt>
                  <c:pt idx="5">
                    <c:v>Jun - Ago</c:v>
                  </c:pt>
                  <c:pt idx="6">
                    <c:v>Jul - Sep</c:v>
                  </c:pt>
                  <c:pt idx="7">
                    <c:v>Ago - 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 Feb</c:v>
                  </c:pt>
                  <c:pt idx="12">
                    <c:v>Ene - Mar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</c:lvl>
              </c:multiLvlStrCache>
            </c:multiLvlStrRef>
          </c:cat>
          <c:val>
            <c:numRef>
              <c:f>'[2]BD 1'!$D$173:$D$185</c:f>
              <c:numCache>
                <c:formatCode>General</c:formatCode>
                <c:ptCount val="13"/>
                <c:pt idx="0">
                  <c:v>5.643415230468557E-2</c:v>
                </c:pt>
                <c:pt idx="1">
                  <c:v>5.7985451042233731E-2</c:v>
                </c:pt>
                <c:pt idx="2">
                  <c:v>6.2502692702747636E-2</c:v>
                </c:pt>
                <c:pt idx="3">
                  <c:v>6.3134389921316925E-2</c:v>
                </c:pt>
                <c:pt idx="4">
                  <c:v>6.6000456851344466E-2</c:v>
                </c:pt>
                <c:pt idx="5">
                  <c:v>6.3816886237030454E-2</c:v>
                </c:pt>
                <c:pt idx="6">
                  <c:v>6.2832333716644984E-2</c:v>
                </c:pt>
                <c:pt idx="7">
                  <c:v>6.0025946363808078E-2</c:v>
                </c:pt>
                <c:pt idx="8">
                  <c:v>5.7400484935410924E-2</c:v>
                </c:pt>
                <c:pt idx="9">
                  <c:v>5.4774438524967488E-2</c:v>
                </c:pt>
                <c:pt idx="10">
                  <c:v>5.4570619104023117E-2</c:v>
                </c:pt>
                <c:pt idx="11">
                  <c:v>5.6040152642839965E-2</c:v>
                </c:pt>
                <c:pt idx="12">
                  <c:v>5.8928528934983036E-2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F-41B9-9118-167A3DEA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3348859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0000000000000004E-2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933488591"/>
        <c:crosses val="autoZero"/>
        <c:crossBetween val="between"/>
        <c:majorUnit val="1.0000000000000002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>
        <c:manualLayout>
          <c:xMode val="edge"/>
          <c:yMode val="edge"/>
          <c:wMode val="edge"/>
          <c:hMode val="edge"/>
          <c:x val="0.19033611331127989"/>
          <c:y val="0.88464765167193982"/>
          <c:w val="0.88969184177421612"/>
          <c:h val="0.92657325689273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900"/>
              <a:t>Gráfico 3. Tasa de cesantía agrícola por género trimestre                   enero -</a:t>
            </a:r>
            <a:r>
              <a:rPr lang="en-US" sz="900" baseline="0"/>
              <a:t> marzo 2017</a:t>
            </a:r>
            <a:endParaRPr lang="en-US" sz="9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08447051417683"/>
          <c:y val="0.17586160660807823"/>
          <c:w val="0.84759434842132042"/>
          <c:h val="0.44989082731658447"/>
        </c:manualLayout>
      </c:layout>
      <c:barChart>
        <c:barDir val="col"/>
        <c:grouping val="clustered"/>
        <c:varyColors val="0"/>
        <c:ser>
          <c:idx val="0"/>
          <c:order val="0"/>
          <c:tx>
            <c:v>Masculina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boletin'!$U$8:$U$17</c:f>
              <c:numCache>
                <c:formatCode>General</c:formatCode>
                <c:ptCount val="10"/>
                <c:pt idx="0">
                  <c:v>8.6421708110571857E-2</c:v>
                </c:pt>
                <c:pt idx="1">
                  <c:v>4.6073946036265599E-2</c:v>
                </c:pt>
                <c:pt idx="2">
                  <c:v>4.1167470180437385E-2</c:v>
                </c:pt>
                <c:pt idx="3">
                  <c:v>3.3203123000867592E-2</c:v>
                </c:pt>
                <c:pt idx="4">
                  <c:v>2.0742776068699287E-2</c:v>
                </c:pt>
                <c:pt idx="5">
                  <c:v>2.0990618111814748E-2</c:v>
                </c:pt>
                <c:pt idx="6">
                  <c:v>1.5623457859683916E-2</c:v>
                </c:pt>
                <c:pt idx="7">
                  <c:v>4.1519694968956494E-2</c:v>
                </c:pt>
                <c:pt idx="8">
                  <c:v>1.2249637042827369E-2</c:v>
                </c:pt>
                <c:pt idx="9">
                  <c:v>1.5569180339188174E-2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C-4C38-8A69-4809DC06AFAB}"/>
            </c:ext>
          </c:extLst>
        </c:ser>
        <c:ser>
          <c:idx val="1"/>
          <c:order val="1"/>
          <c:tx>
            <c:v>Femenina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'[2]Consolidado boletin'!$X$8:$X$17</c:f>
              <c:strCache>
                <c:ptCount val="10"/>
                <c:pt idx="0">
                  <c:v>Atacama</c:v>
                </c:pt>
                <c:pt idx="1">
                  <c:v>Coquimbo</c:v>
                </c:pt>
                <c:pt idx="2">
                  <c:v>Valparaíso</c:v>
                </c:pt>
                <c:pt idx="3">
                  <c:v>Metropolitana</c:v>
                </c:pt>
                <c:pt idx="4">
                  <c:v>O'Higgins</c:v>
                </c:pt>
                <c:pt idx="5">
                  <c:v>Maule</c:v>
                </c:pt>
                <c:pt idx="6">
                  <c:v>Bío Bío</c:v>
                </c:pt>
                <c:pt idx="7">
                  <c:v>La Araucanía</c:v>
                </c:pt>
                <c:pt idx="8">
                  <c:v>Los Ríos  </c:v>
                </c:pt>
                <c:pt idx="9">
                  <c:v>Los Lagos  </c:v>
                </c:pt>
              </c:strCache>
            </c:strRef>
          </c:cat>
          <c:val>
            <c:numRef>
              <c:f>'[2]Consolidado boletin'!$V$8:$V$17</c:f>
              <c:numCache>
                <c:formatCode>General</c:formatCode>
                <c:ptCount val="10"/>
                <c:pt idx="0">
                  <c:v>6.1697018509896014E-2</c:v>
                </c:pt>
                <c:pt idx="1">
                  <c:v>5.3629548512875956E-2</c:v>
                </c:pt>
                <c:pt idx="2">
                  <c:v>7.5617254516490359E-2</c:v>
                </c:pt>
                <c:pt idx="3">
                  <c:v>7.0970055309969443E-2</c:v>
                </c:pt>
                <c:pt idx="4">
                  <c:v>3.1465216951027386E-2</c:v>
                </c:pt>
                <c:pt idx="5">
                  <c:v>5.0984715582601932E-2</c:v>
                </c:pt>
                <c:pt idx="6">
                  <c:v>6.1729803039251178E-2</c:v>
                </c:pt>
                <c:pt idx="7">
                  <c:v>8.907673940347012E-2</c:v>
                </c:pt>
                <c:pt idx="8">
                  <c:v>1.3150393663111978E-2</c:v>
                </c:pt>
                <c:pt idx="9">
                  <c:v>3.1842236998003176E-2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C-4C38-8A69-4809DC06A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482991"/>
        <c:axId val="1"/>
      </c:barChart>
      <c:catAx>
        <c:axId val="193348299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s-ES"/>
          </a:p>
        </c:txPr>
        <c:crossAx val="193348299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wMode val="edge"/>
          <c:hMode val="edge"/>
          <c:x val="0.3417931076015116"/>
          <c:y val="0.87920257540622959"/>
          <c:w val="0.64293963254593178"/>
          <c:h val="0.9481361431762778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304800</xdr:colOff>
      <xdr:row>8</xdr:row>
      <xdr:rowOff>9525</xdr:rowOff>
    </xdr:to>
    <xdr:pic>
      <xdr:nvPicPr>
        <xdr:cNvPr id="1027" name="Picture 2" descr="LOGO_ODEPA">
          <a:extLst>
            <a:ext uri="{FF2B5EF4-FFF2-40B4-BE49-F238E27FC236}">
              <a16:creationId xmlns:a16="http://schemas.microsoft.com/office/drawing/2014/main" id="{9B6156E8-DA96-4CF3-888E-040BC883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57150</xdr:rowOff>
    </xdr:from>
    <xdr:to>
      <xdr:col>2</xdr:col>
      <xdr:colOff>419100</xdr:colOff>
      <xdr:row>42</xdr:row>
      <xdr:rowOff>161925</xdr:rowOff>
    </xdr:to>
    <xdr:pic>
      <xdr:nvPicPr>
        <xdr:cNvPr id="1028" name="Picture 1" descr="LOGO_FUCOA">
          <a:extLst>
            <a:ext uri="{FF2B5EF4-FFF2-40B4-BE49-F238E27FC236}">
              <a16:creationId xmlns:a16="http://schemas.microsoft.com/office/drawing/2014/main" id="{C3746898-AA86-49CE-9AFE-C9D5E636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8648700"/>
          <a:ext cx="1943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23</xdr:row>
      <xdr:rowOff>9525</xdr:rowOff>
    </xdr:from>
    <xdr:to>
      <xdr:col>6</xdr:col>
      <xdr:colOff>171450</xdr:colOff>
      <xdr:row>38</xdr:row>
      <xdr:rowOff>95250</xdr:rowOff>
    </xdr:to>
    <xdr:graphicFrame macro="">
      <xdr:nvGraphicFramePr>
        <xdr:cNvPr id="8194" name="2 Gráfico">
          <a:extLst>
            <a:ext uri="{FF2B5EF4-FFF2-40B4-BE49-F238E27FC236}">
              <a16:creationId xmlns:a16="http://schemas.microsoft.com/office/drawing/2014/main" id="{4BF9D8DF-F8D8-4278-A742-0195E4BE0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0.953</cdr:y>
    </cdr:from>
    <cdr:to>
      <cdr:x>0</cdr:x>
      <cdr:y>0.953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738503BE-3791-4CF2-8304-3B6D2AA2F0DF}"/>
            </a:ext>
          </a:extLst>
        </cdr:cNvPr>
        <cdr:cNvSpPr txBox="1"/>
      </cdr:nvSpPr>
      <cdr:spPr>
        <a:xfrm xmlns:a="http://schemas.openxmlformats.org/drawingml/2006/main">
          <a:off x="0" y="2442552"/>
          <a:ext cx="1562086" cy="162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7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</a:t>
          </a:r>
          <a:r>
            <a:rPr lang="es-ES" sz="700" baseline="0">
              <a:effectLst/>
              <a:latin typeface="Arial" pitchFamily="34" charset="0"/>
              <a:ea typeface="+mn-ea"/>
              <a:cs typeface="Arial" pitchFamily="34" charset="0"/>
            </a:rPr>
            <a:t>: Odepa con base  en INE</a:t>
          </a:r>
          <a:endParaRPr lang="es-ES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179917</xdr:colOff>
      <xdr:row>0</xdr:row>
      <xdr:rowOff>116417</xdr:rowOff>
    </xdr:from>
    <xdr:to>
      <xdr:col>7</xdr:col>
      <xdr:colOff>476250</xdr:colOff>
      <xdr:row>6</xdr:row>
      <xdr:rowOff>123825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79917" y="116417"/>
          <a:ext cx="7863416" cy="1150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3. Participación del empleo de Agricultura, ganadería, silvicultura y pesca en el empleo regional</a:t>
          </a:r>
        </a:p>
        <a:p>
          <a:pPr>
            <a:lnSpc>
              <a:spcPts val="1100"/>
            </a:lnSpc>
          </a:pPr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Las regiones del Maule, O’Higgins y La Araucanía presentan la mayor participación del empleo agrícola en el empleo regional, relevando la importancia del empleo agrícola en los mercados laborales de las regiones antes citadas,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 especial las más vinculadas y asociadas a la zona central.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1300"/>
            </a:lnSpc>
          </a:pPr>
          <a:endParaRPr lang="es-ES" sz="1100"/>
        </a:p>
      </xdr:txBody>
    </xdr:sp>
    <xdr:clientData/>
  </xdr:twoCellAnchor>
  <xdr:twoCellAnchor>
    <xdr:from>
      <xdr:col>0</xdr:col>
      <xdr:colOff>60326</xdr:colOff>
      <xdr:row>30</xdr:row>
      <xdr:rowOff>126999</xdr:rowOff>
    </xdr:from>
    <xdr:to>
      <xdr:col>7</xdr:col>
      <xdr:colOff>677335</xdr:colOff>
      <xdr:row>41</xdr:row>
      <xdr:rowOff>31750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0326" y="5841999"/>
          <a:ext cx="8184092" cy="200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600"/>
            </a:lnSpc>
          </a:pPr>
          <a:endParaRPr lang="es-ES_tradnl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6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4. Categorías de empleo en</a:t>
          </a:r>
          <a:r>
            <a:rPr lang="es-ES_tradnl" sz="10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Agricultura, ganadería, silvicultura y pesca</a:t>
          </a:r>
        </a:p>
        <a:p>
          <a:pPr>
            <a:lnSpc>
              <a:spcPts val="700"/>
            </a:lnSpc>
          </a:pPr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analizar el mercado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laboral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agrícola por categoría de empleo (cuadro 5), se observa que el empleo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Asalariado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es el principal tipo de empleo para la mayoría de las regiones, salvo en Arica y Parinacota, La Araucanía y Los Lagos, donde la categoría 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Por cuenta propia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es la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dominante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respecto a la proporción del empleo sectorial que representa la categoría de empleo </a:t>
          </a:r>
          <a:r>
            <a:rPr lang="es-CL" sz="1000" i="1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Asalariado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(bajo contrato), en relación al total de ocupados agrícolas, se observa que en ambos trimestres se mantiene estable en torno a un 68% del total de ocupados agrícolas.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Times New Roman" panose="02020603050405020304" pitchFamily="18" charset="0"/>
            </a:rPr>
            <a:t>Se debe observar con atención el hecho que en ambos trimestres bajo análisis, se ha generado un considerable incremento del empleo en la categoría </a:t>
          </a:r>
          <a:r>
            <a:rPr lang="es-CL" sz="1000" b="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Times New Roman" panose="02020603050405020304" pitchFamily="18" charset="0"/>
            </a:rPr>
            <a:t>por cuenta propia </a:t>
          </a:r>
          <a:r>
            <a:rPr lang="es-CL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Times New Roman" panose="02020603050405020304" pitchFamily="18" charset="0"/>
            </a:rPr>
            <a:t>respecto a iguales periodos del año anterior. Esto en especial, por la precariedad laboral característica de esta categoria ocupacional en relación a la categoria de empleo asalariado.</a:t>
          </a:r>
          <a:endParaRPr lang="es-ES" sz="1000" b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es-E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1</xdr:row>
      <xdr:rowOff>9525</xdr:rowOff>
    </xdr:from>
    <xdr:to>
      <xdr:col>9</xdr:col>
      <xdr:colOff>518584</xdr:colOff>
      <xdr:row>9</xdr:row>
      <xdr:rowOff>63500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4084" y="200025"/>
          <a:ext cx="7291917" cy="1577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5. Ocupados por tipo de contrato</a:t>
          </a:r>
        </a:p>
        <a:p>
          <a:endParaRPr lang="es-ES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ES_tradnl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La participación de los trabajadores con contrato temporal, dentro del universo de trabajadores agrícolas asalariados fue de 60% para ambos trimestres</a:t>
          </a:r>
          <a:r>
            <a:rPr lang="es-ES_tradn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bajo análisis</a:t>
          </a:r>
          <a:r>
            <a:rPr lang="es-ES_tradnl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.</a:t>
          </a:r>
          <a:r>
            <a:rPr lang="es-ES_tradn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En el trimestre peack de demanda laboral a nivel país, como es el caso del periodo diciembre - febrero, es totalmente esperable que la participación de la mujeres respecto al total de temporeros se mayor a la presentada en otros periodos. Esta situación deja en evidencia la importancia, más que relativa, de la mujer trabajadora agrícola en esta actividad económica.</a:t>
          </a: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57150</xdr:rowOff>
    </xdr:from>
    <xdr:to>
      <xdr:col>1</xdr:col>
      <xdr:colOff>476250</xdr:colOff>
      <xdr:row>44</xdr:row>
      <xdr:rowOff>123825</xdr:rowOff>
    </xdr:to>
    <xdr:pic>
      <xdr:nvPicPr>
        <xdr:cNvPr id="2051" name="Picture 41" descr="pie">
          <a:extLst>
            <a:ext uri="{FF2B5EF4-FFF2-40B4-BE49-F238E27FC236}">
              <a16:creationId xmlns:a16="http://schemas.microsoft.com/office/drawing/2014/main" id="{9891DE43-A373-44BC-AA0D-B2A51F65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2475"/>
          <a:ext cx="12382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600075</xdr:colOff>
      <xdr:row>39</xdr:row>
      <xdr:rowOff>123825</xdr:rowOff>
    </xdr:from>
    <xdr:to>
      <xdr:col>8</xdr:col>
      <xdr:colOff>714375</xdr:colOff>
      <xdr:row>44</xdr:row>
      <xdr:rowOff>152400</xdr:rowOff>
    </xdr:to>
    <xdr:pic>
      <xdr:nvPicPr>
        <xdr:cNvPr id="2052" name="Imagen 1">
          <a:extLst>
            <a:ext uri="{FF2B5EF4-FFF2-40B4-BE49-F238E27FC236}">
              <a16:creationId xmlns:a16="http://schemas.microsoft.com/office/drawing/2014/main" id="{50C4362A-FA44-4F1D-8F1C-D564630CD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7534275"/>
          <a:ext cx="39243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</xdr:colOff>
      <xdr:row>1</xdr:row>
      <xdr:rowOff>52917</xdr:rowOff>
    </xdr:from>
    <xdr:to>
      <xdr:col>11</xdr:col>
      <xdr:colOff>31750</xdr:colOff>
      <xdr:row>10</xdr:row>
      <xdr:rowOff>21167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991" y="243417"/>
          <a:ext cx="8649759" cy="289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7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Introducción</a:t>
          </a: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siguiente boletín presenta como objetivo facilitar información estadística respecto a las cifras de empleo y evolución del mercado laboral sectorial.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información es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obtenida y analizada desde la base de datos de la Encuesta de Empleo del Instituto Nacional de Estadísticas (INE), siendo presentados de manera bimestral en este boletín. Las variables analizadas y el alcance del presente informe dan cuenta de la situación laboral a nivel nacional y regional.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empleo agrícola, el cual considera a la actividad agrícola primaria, ganadería, caza, silvicultura y pesca, en el último trimestre móvil informado por INE , enero - marzo 2017, registró un leve incremento de 0,42% en el número de ocupados respecto a igual periodo del año anterior. Se destaca el hecho que es en estos periodos de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mayor demanda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 trabajadores, dada la estacionalidad productiva propia del sector, la ocupación sectorial tiende a incrementarse respecto a trimestre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 moviles inmediatamente anteriores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Esto se ve reflejado en el hecho que la ocupación sectorial se incrementó en 1,6% en el trimestre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diciembre - febrero 2017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relación al trimestre noviembre - enero 2016.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 recuerda que</a:t>
          </a:r>
          <a:r>
            <a:rPr lang="es-CL" sz="1000" b="1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 el presente boletín de empleo, la ocupación</a:t>
          </a:r>
          <a:r>
            <a:rPr lang="es-CL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sectorial agrícola considera en su estimación a la actividad económica de pesca, esto dado los cambios metodológicos de levantamiento de información que ha implementado el INE.</a:t>
          </a:r>
          <a:endParaRPr lang="es-CL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continuación, se presentan una serie de cuadros y gráficos que dan cuenta del dinamismo del mercado laboral sectorial, tanto a nivel nacional como regional. 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25403</xdr:colOff>
      <xdr:row>10</xdr:row>
      <xdr:rowOff>190499</xdr:rowOff>
    </xdr:from>
    <xdr:to>
      <xdr:col>11</xdr:col>
      <xdr:colOff>31750</xdr:colOff>
      <xdr:row>19</xdr:row>
      <xdr:rowOff>84667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5403" y="3312582"/>
          <a:ext cx="8642347" cy="16086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_tradnl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 Empleo nacional en Agricultura, ganadería, silvicultura y pesca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Ocupados en la agricultura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total de ocupados del sector agrícola en el trimestre 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diciembre - febrero 2017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fue de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831.110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personas, mientras que en el trimestre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enero - marzo 2017 dicha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ocupación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se contrajo en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0,8%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alcanzando los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824.789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trabajadores y trabajadoras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Esta disminución de la ocupación sectorial es totalmente esperable dada la estacionalidad productiva propia del sector. Sin embargo, ambos trimestres moviles corresponden a los periodos de mayor demanda laboral en el sector.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35985</xdr:colOff>
      <xdr:row>26</xdr:row>
      <xdr:rowOff>74084</xdr:rowOff>
    </xdr:from>
    <xdr:to>
      <xdr:col>11</xdr:col>
      <xdr:colOff>31750</xdr:colOff>
      <xdr:row>32</xdr:row>
      <xdr:rowOff>137584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5985" y="6244167"/>
          <a:ext cx="8631765" cy="120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>
            <a:lnSpc>
              <a:spcPct val="1070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gráfico 1., da cuenta de la serie de tiempo comprendida entre los años 2013 y 2017 según trimestre móvil de análisis. En él se puede apreciar que la diferencia entre el peak de mayor y menor ocupación agrícola, se ha mantenido prácticamente inalterable, no observándose una disminución en el número de trabajadores temporales denominados de </a:t>
          </a:r>
          <a:r>
            <a:rPr lang="es-CL" sz="1000" i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facto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quienes se caracterizan por desempeñarse laboralmente en el sector agrícola por un corto periodo de tiempo, generalmente en época estival.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ts val="16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27</xdr:row>
      <xdr:rowOff>52916</xdr:rowOff>
    </xdr:from>
    <xdr:to>
      <xdr:col>10</xdr:col>
      <xdr:colOff>666750</xdr:colOff>
      <xdr:row>32</xdr:row>
      <xdr:rowOff>179916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4083" y="5344583"/>
          <a:ext cx="8974667" cy="107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ts val="23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observar la tasa de participación laboral por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parte de la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mujer agrícola, correspondiente a una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quinta parte aproximadamente del total de ocupados del sector,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queda en 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evidencia la importancia de este segmento. Esta situación deja en evidencia la importancia, más que relativa, de la mujer trabajadora agrícola en esta actividad económica, en especial en faenas o labores asociadas a la cosecha y packing frutícola, en donde su participación es considerada muy relevante desde el punto de vista de la manipulación y cuidado que la fruta requiere.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179917</xdr:colOff>
      <xdr:row>40</xdr:row>
      <xdr:rowOff>109009</xdr:rowOff>
    </xdr:from>
    <xdr:to>
      <xdr:col>10</xdr:col>
      <xdr:colOff>613833</xdr:colOff>
      <xdr:row>43</xdr:row>
      <xdr:rowOff>137583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79917" y="7877176"/>
          <a:ext cx="8826499" cy="6000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participación del empleo agrícola con respecto del total del empleo nacional en ambos trimestres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analizados fue de 10,1%. Si bien dicha participación laboral ha disminuido considerablemente desde el año 1990, el sector agrícola continua siendo un motor de ciertos mercados laborales a nivel local, como tal es el caso de la región del Libertador Bernardo O´Higgins y del Maule.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114300</xdr:colOff>
      <xdr:row>1</xdr:row>
      <xdr:rowOff>57150</xdr:rowOff>
    </xdr:from>
    <xdr:to>
      <xdr:col>10</xdr:col>
      <xdr:colOff>438150</xdr:colOff>
      <xdr:row>20</xdr:row>
      <xdr:rowOff>104775</xdr:rowOff>
    </xdr:to>
    <xdr:graphicFrame macro="">
      <xdr:nvGraphicFramePr>
        <xdr:cNvPr id="4102" name="1 Gráfico">
          <a:extLst>
            <a:ext uri="{FF2B5EF4-FFF2-40B4-BE49-F238E27FC236}">
              <a16:creationId xmlns:a16="http://schemas.microsoft.com/office/drawing/2014/main" id="{821D9BDF-7CE5-46A6-BEAF-16FEA0316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0.95737</cdr:y>
    </cdr:from>
    <cdr:to>
      <cdr:x>0.27969</cdr:x>
      <cdr:y>0.98852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4203B38-A5B4-4BD6-97AF-2EF51E8ED88E}"/>
            </a:ext>
          </a:extLst>
        </cdr:cNvPr>
        <cdr:cNvSpPr txBox="1"/>
      </cdr:nvSpPr>
      <cdr:spPr>
        <a:xfrm xmlns:a="http://schemas.openxmlformats.org/drawingml/2006/main">
          <a:off x="47608" y="4354100"/>
          <a:ext cx="2262206" cy="23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900" i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ES" sz="9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Odepa con base  en INE.</a:t>
          </a:r>
          <a:endParaRPr lang="es-E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33</xdr:row>
      <xdr:rowOff>137584</xdr:rowOff>
    </xdr:from>
    <xdr:to>
      <xdr:col>10</xdr:col>
      <xdr:colOff>685800</xdr:colOff>
      <xdr:row>39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7000" y="6424084"/>
          <a:ext cx="8697383" cy="1100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ts val="2300"/>
            </a:lnSpc>
            <a:spcAft>
              <a:spcPts val="800"/>
            </a:spcAft>
          </a:pPr>
          <a:endParaRPr lang="es-CL" sz="10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tasa de cesantía sectorial segmentada por género, muestra una considerable diferencia entre hombres y mujeres. En ambos trimestres móviles analizados, la tasa de cesantía femenina superó a la masculina en torno a 2,5 y 2,9 puntos porcentuales respectivamente. Este escenario cambia sustancialmente al avanzar la temporada agrícola y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dejar atras el periodo estival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en donde la demanda laboral de trabajadoras a nivel sectorial disminuye considerablemente.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84667</xdr:colOff>
      <xdr:row>0</xdr:row>
      <xdr:rowOff>159809</xdr:rowOff>
    </xdr:from>
    <xdr:to>
      <xdr:col>10</xdr:col>
      <xdr:colOff>666750</xdr:colOff>
      <xdr:row>6</xdr:row>
      <xdr:rowOff>74083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84667" y="159809"/>
          <a:ext cx="8720666" cy="1057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Cesantía en Agricultura, ganadería, silvicultura y pesca</a:t>
          </a:r>
        </a:p>
        <a:p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tasa de cesantía sectorial en los trimestres bajo análisis fue de 3,3%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3,4%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respectivamente. Como se puede observar en el gráfico 2., la tasa de cesantía del sector agrícola es menor a la presentada en la economía.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Por otro lado, se puede apreciar que en los periodos de mayor demanda laboral a nivel sectorial, la brecha en la tasa de cesantia respectiva se incrementa entre el sector agrícola y la economía en su conjunto.</a:t>
          </a: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438150</xdr:colOff>
      <xdr:row>15</xdr:row>
      <xdr:rowOff>85725</xdr:rowOff>
    </xdr:from>
    <xdr:to>
      <xdr:col>10</xdr:col>
      <xdr:colOff>352425</xdr:colOff>
      <xdr:row>32</xdr:row>
      <xdr:rowOff>0</xdr:rowOff>
    </xdr:to>
    <xdr:graphicFrame macro="">
      <xdr:nvGraphicFramePr>
        <xdr:cNvPr id="5126" name="2 Gráfico">
          <a:extLst>
            <a:ext uri="{FF2B5EF4-FFF2-40B4-BE49-F238E27FC236}">
              <a16:creationId xmlns:a16="http://schemas.microsoft.com/office/drawing/2014/main" id="{BCA058FE-FF2B-43EC-ADCB-3587F86BC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0.04263</cdr:x>
      <cdr:y>0.92783</cdr:y>
    </cdr:from>
    <cdr:to>
      <cdr:x>0.33925</cdr:x>
      <cdr:y>0.97695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9B4E805-AA1D-43F2-9CE2-2BFA5A55782D}"/>
            </a:ext>
          </a:extLst>
        </cdr:cNvPr>
        <cdr:cNvSpPr txBox="1"/>
      </cdr:nvSpPr>
      <cdr:spPr>
        <a:xfrm xmlns:a="http://schemas.openxmlformats.org/drawingml/2006/main">
          <a:off x="285750" y="3961210"/>
          <a:ext cx="1988344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0.0159</cdr:x>
      <cdr:y>0.95053</cdr:y>
    </cdr:from>
    <cdr:to>
      <cdr:x>0.32929</cdr:x>
      <cdr:y>0.98854</cdr:y>
    </cdr:to>
    <cdr:sp macro="" textlink="">
      <cdr:nvSpPr>
        <cdr:cNvPr id="3" name="2 CuadroTexto">
          <a:extLst xmlns:a="http://schemas.openxmlformats.org/drawingml/2006/main">
            <a:ext uri="{FF2B5EF4-FFF2-40B4-BE49-F238E27FC236}">
              <a16:creationId xmlns:a16="http://schemas.microsoft.com/office/drawing/2014/main" id="{D2051632-3833-48D8-8FFE-E17F3031F4E3}"/>
            </a:ext>
          </a:extLst>
        </cdr:cNvPr>
        <cdr:cNvSpPr txBox="1"/>
      </cdr:nvSpPr>
      <cdr:spPr>
        <a:xfrm xmlns:a="http://schemas.openxmlformats.org/drawingml/2006/main">
          <a:off x="111693" y="4236162"/>
          <a:ext cx="2201466" cy="213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i="1">
              <a:effectLst/>
              <a:latin typeface="Arial" pitchFamily="34" charset="0"/>
              <a:ea typeface="+mn-ea"/>
              <a:cs typeface="Arial" pitchFamily="34" charset="0"/>
            </a:rPr>
            <a:t>Fuente</a:t>
          </a:r>
          <a:r>
            <a:rPr lang="es-ES" sz="800" i="1" baseline="0">
              <a:effectLst/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s-ES" sz="800" baseline="0">
              <a:effectLst/>
              <a:latin typeface="Arial" pitchFamily="34" charset="0"/>
              <a:ea typeface="+mn-ea"/>
              <a:cs typeface="Arial" pitchFamily="34" charset="0"/>
            </a:rPr>
            <a:t>Odepa con base en INE.</a:t>
          </a:r>
          <a:endParaRPr lang="es-ES" sz="11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171449</xdr:rowOff>
    </xdr:from>
    <xdr:to>
      <xdr:col>9</xdr:col>
      <xdr:colOff>666750</xdr:colOff>
      <xdr:row>18</xdr:row>
      <xdr:rowOff>148166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0" y="1631949"/>
          <a:ext cx="8403167" cy="1881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s-ES_tradnl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II. Empleo regional </a:t>
          </a:r>
        </a:p>
        <a:p>
          <a:pPr>
            <a:lnSpc>
              <a:spcPts val="1200"/>
            </a:lnSpc>
          </a:pP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1. Ocupados a nivel regional</a:t>
          </a:r>
        </a:p>
        <a:p>
          <a:pPr>
            <a:lnSpc>
              <a:spcPts val="1200"/>
            </a:lnSpc>
          </a:pPr>
          <a:endParaRPr lang="es-E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 relación al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número de ocupados sectoriales a nivel regional, el cuadro 1 muestra que en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ambos trimestres moviles de análisis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la región del Maule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presenta el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mayor número de ocupados agrícolas en el país. De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igual manera, 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destaca lo observado en la región Metropolitana, en donde se aprecia un considerable incremento del empleo agrícola en 12 meses para ambos periodos bajo análisis.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 baseline="0">
              <a:effectLst/>
              <a:latin typeface="Arial" panose="020B0604020202020204" pitchFamily="34" charset="0"/>
              <a:cs typeface="Times New Roman" panose="02020603050405020304" pitchFamily="18" charset="0"/>
            </a:rPr>
            <a:t>Por otro lado, en ambos periodos y respecto al trimestre anterior, se destaca una contracción en la ocupación sectorial en la region del Maule, evidenciando una situación no habitual o no esperada en estos ciclos de alta demanda laboral.</a:t>
          </a:r>
        </a:p>
        <a:p>
          <a:pPr algn="just">
            <a:lnSpc>
              <a:spcPts val="1000"/>
            </a:lnSpc>
            <a:spcAft>
              <a:spcPts val="800"/>
            </a:spcAft>
          </a:pPr>
          <a:endParaRPr lang="es-E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125941</xdr:colOff>
      <xdr:row>1</xdr:row>
      <xdr:rowOff>37042</xdr:rowOff>
    </xdr:from>
    <xdr:to>
      <xdr:col>11</xdr:col>
      <xdr:colOff>116416</xdr:colOff>
      <xdr:row>7</xdr:row>
      <xdr:rowOff>137583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5941" y="227542"/>
          <a:ext cx="8753475" cy="12435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s-ES_tradnl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2. Cesantía en Agricultura, ganadería, silvicultura y pesca a nivel regional</a:t>
          </a:r>
        </a:p>
        <a:p>
          <a:pPr>
            <a:lnSpc>
              <a:spcPts val="1000"/>
            </a:lnSpc>
          </a:pPr>
          <a:endParaRPr lang="es-ES_tradnl" sz="10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 cuadro 2 muestra la tasa de cesantía agrícola regional. Al igual que lo acontecido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 nivel nacional, donde la tasa de cesantía se ha mantenido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por debajo de la tasa de cesantía de la economía,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diversas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regiones dicha tasa de cesantía sectorial es considerable menor a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de sus respectivas economías locales, como tal es el caso de la región de Valparaíso y Metropolitana.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Las regiones con la menor tasa de cesantía agrícola (lo que se está transformando en una constante)  corresponden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</a:t>
          </a:r>
          <a:r>
            <a:rPr lang="es-CL" sz="10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la región de Los Lagos</a:t>
          </a:r>
          <a:r>
            <a:rPr lang="es-CL" sz="10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Los Ríos  y Arica y Parinacota.</a:t>
          </a:r>
          <a:endParaRPr lang="es-CL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depa.gob.cl/Documents%20and%20Settings/btapia/Configuraci&#243;n%20local/Archivos%20temporales%20de%20Internet/Content.Outlook/EVZZ33DY/BH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oto/Documents/Sergio%20Soto%20ODEPA%202010/POLITICAS%20AGRARIAS%20-%20TEMAS%20TRANSVERSALES%202011-2017/TEMA%20EMPLEO/2017/Boletin%20de%20empleo/3.%20dic%202016%20-%20feb%202017%20-%20ene%20-%20mar%202017/Base%20de%20datos%20dic%202016%20a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 TOTAL"/>
      <sheetName val="EXP"/>
      <sheetName val="Total"/>
      <sheetName val="Fresco"/>
      <sheetName val="Ind"/>
      <sheetName val="Cong,Desh"/>
      <sheetName val="Prep"/>
      <sheetName val="Jugo,Pasta"/>
      <sheetName val="Destinos"/>
      <sheetName val="Regiones"/>
      <sheetName val="VALIDACIÓN"/>
      <sheetName val="TD clase"/>
      <sheetName val="TD subclase"/>
      <sheetName val="TD Frescos"/>
      <sheetName val="TD Ind"/>
      <sheetName val="TD cong"/>
      <sheetName val="TD desh"/>
      <sheetName val="TD prep"/>
      <sheetName val="TD jugo"/>
      <sheetName val="TD pasta"/>
      <sheetName val="TD F destino"/>
      <sheetName val="TD I destino"/>
      <sheetName val="TD F región"/>
      <sheetName val="TD I reg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A5" t="str">
            <v>Industrial</v>
          </cell>
          <cell r="B5">
            <v>132994290</v>
          </cell>
          <cell r="C5">
            <v>97195427</v>
          </cell>
          <cell r="D5">
            <v>96180684</v>
          </cell>
          <cell r="E5">
            <v>187710025</v>
          </cell>
          <cell r="F5">
            <v>132627695</v>
          </cell>
          <cell r="G5">
            <v>129112698</v>
          </cell>
        </row>
        <row r="6">
          <cell r="A6" t="str">
            <v>Primario</v>
          </cell>
          <cell r="B6">
            <v>95069923</v>
          </cell>
          <cell r="C6">
            <v>92974262</v>
          </cell>
          <cell r="D6">
            <v>96315604</v>
          </cell>
          <cell r="E6">
            <v>64407575</v>
          </cell>
          <cell r="F6">
            <v>58564556</v>
          </cell>
          <cell r="G6">
            <v>69583759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 1"/>
      <sheetName val="BD 1"/>
      <sheetName val="Consolidado boletin"/>
      <sheetName val="NDE 16 ocu"/>
      <sheetName val="DEF 16 ocu."/>
      <sheetName val="DEF 17 ocu."/>
      <sheetName val="EFM 16 ocu."/>
      <sheetName val="EFM 17 ocu."/>
      <sheetName val="NDE 16 ces"/>
      <sheetName val="SIN INF DEF 16 ces"/>
      <sheetName val="DEF 17 ces"/>
      <sheetName val="SIN INF EFM 16 ces."/>
      <sheetName val="EFM 17 ces."/>
      <sheetName val="DEF 16"/>
      <sheetName val="DEF 17"/>
      <sheetName val="EFM 16"/>
      <sheetName val="EFM 17"/>
      <sheetName val="DEF T.CES sexo"/>
      <sheetName val="EFM T.CES sexo"/>
      <sheetName val="DEF 17 contrato"/>
      <sheetName val="EFM 17 contrato"/>
      <sheetName val="Variables"/>
      <sheetName val="Hoja1"/>
    </sheetNames>
    <sheetDataSet>
      <sheetData sheetId="0" refreshError="1"/>
      <sheetData sheetId="1">
        <row r="8">
          <cell r="D8" t="str">
            <v>Agricultura, ganadería, silvicultura y pesca</v>
          </cell>
        </row>
        <row r="46">
          <cell r="A46">
            <v>2013</v>
          </cell>
          <cell r="B46" t="str">
            <v>Ene - Mar</v>
          </cell>
          <cell r="D46">
            <v>843.65752420869001</v>
          </cell>
        </row>
        <row r="47">
          <cell r="B47" t="str">
            <v>Feb - Abr</v>
          </cell>
          <cell r="D47">
            <v>798.26638384538001</v>
          </cell>
        </row>
        <row r="48">
          <cell r="B48" t="str">
            <v>Mar - May</v>
          </cell>
          <cell r="D48">
            <v>736.46075704613997</v>
          </cell>
        </row>
        <row r="49">
          <cell r="B49" t="str">
            <v>Abr - Jun</v>
          </cell>
          <cell r="D49">
            <v>689.35808085660005</v>
          </cell>
        </row>
        <row r="50">
          <cell r="B50" t="str">
            <v>May -Jul</v>
          </cell>
          <cell r="D50">
            <v>669.83861419051004</v>
          </cell>
        </row>
        <row r="51">
          <cell r="B51" t="str">
            <v>Jun - Ago</v>
          </cell>
          <cell r="D51">
            <v>674.79080903933004</v>
          </cell>
        </row>
        <row r="52">
          <cell r="B52" t="str">
            <v>Jul - Sep</v>
          </cell>
          <cell r="D52">
            <v>666.40632105328996</v>
          </cell>
        </row>
        <row r="53">
          <cell r="B53" t="str">
            <v>Ago - Oct</v>
          </cell>
          <cell r="D53">
            <v>662.26199562664999</v>
          </cell>
        </row>
        <row r="54">
          <cell r="B54" t="str">
            <v>Sep - Nov</v>
          </cell>
          <cell r="D54">
            <v>673.72442775700995</v>
          </cell>
        </row>
        <row r="55">
          <cell r="B55" t="str">
            <v>Oct - Dic</v>
          </cell>
          <cell r="D55">
            <v>713.60443347108003</v>
          </cell>
        </row>
        <row r="56">
          <cell r="B56" t="str">
            <v>Nov - Ene</v>
          </cell>
          <cell r="D56">
            <v>758.98805989541995</v>
          </cell>
        </row>
        <row r="57">
          <cell r="A57">
            <v>2014</v>
          </cell>
          <cell r="B57" t="str">
            <v>Dic - Feb</v>
          </cell>
          <cell r="D57">
            <v>785.53660046206005</v>
          </cell>
        </row>
        <row r="58">
          <cell r="B58" t="str">
            <v>Ene - Mar</v>
          </cell>
          <cell r="D58">
            <v>776.37343154324003</v>
          </cell>
        </row>
        <row r="59">
          <cell r="B59" t="str">
            <v>Feb - Abr</v>
          </cell>
          <cell r="D59">
            <v>768.30330725237002</v>
          </cell>
        </row>
        <row r="60">
          <cell r="B60" t="str">
            <v>Mar - May</v>
          </cell>
          <cell r="D60">
            <v>740.60912818688996</v>
          </cell>
        </row>
        <row r="61">
          <cell r="B61" t="str">
            <v>Abr - Jun</v>
          </cell>
          <cell r="D61">
            <v>704.36690325770996</v>
          </cell>
        </row>
        <row r="62">
          <cell r="B62" t="str">
            <v>May -Jul</v>
          </cell>
          <cell r="D62">
            <v>675.93827661742</v>
          </cell>
        </row>
        <row r="63">
          <cell r="B63" t="str">
            <v>Jun - Ago</v>
          </cell>
          <cell r="D63">
            <v>676.05824322083004</v>
          </cell>
        </row>
        <row r="64">
          <cell r="B64" t="str">
            <v>Jul - Sep</v>
          </cell>
          <cell r="D64">
            <v>672.59992219051003</v>
          </cell>
        </row>
        <row r="65">
          <cell r="B65" t="str">
            <v>Ago - Oct</v>
          </cell>
          <cell r="D65">
            <v>682.07420008692998</v>
          </cell>
        </row>
        <row r="66">
          <cell r="B66" t="str">
            <v>Sep - Nov</v>
          </cell>
          <cell r="D66">
            <v>703.59873320938004</v>
          </cell>
        </row>
        <row r="67">
          <cell r="B67" t="str">
            <v>Oct - Dic</v>
          </cell>
          <cell r="D67">
            <v>755.90462176963001</v>
          </cell>
        </row>
        <row r="68">
          <cell r="B68" t="str">
            <v>Nov - Ene</v>
          </cell>
          <cell r="D68">
            <v>791.90150734090003</v>
          </cell>
        </row>
        <row r="69">
          <cell r="A69">
            <v>2015</v>
          </cell>
          <cell r="B69" t="str">
            <v>Dic - Feb</v>
          </cell>
          <cell r="D69">
            <v>817.02679875619003</v>
          </cell>
        </row>
        <row r="70">
          <cell r="B70" t="str">
            <v>Ene - Mar</v>
          </cell>
          <cell r="D70">
            <v>809.64604443492999</v>
          </cell>
        </row>
        <row r="71">
          <cell r="B71" t="str">
            <v>Feb - Abr</v>
          </cell>
          <cell r="D71">
            <v>785.30062886245003</v>
          </cell>
        </row>
        <row r="72">
          <cell r="B72" t="str">
            <v>Mar - May</v>
          </cell>
          <cell r="D72">
            <v>731.28241008387999</v>
          </cell>
        </row>
        <row r="73">
          <cell r="B73" t="str">
            <v>Abr - Jun</v>
          </cell>
          <cell r="D73">
            <v>691.97832788540995</v>
          </cell>
        </row>
        <row r="74">
          <cell r="B74" t="str">
            <v>May -Jul</v>
          </cell>
          <cell r="D74">
            <v>672.52610481839997</v>
          </cell>
        </row>
        <row r="75">
          <cell r="B75" t="str">
            <v>Jun - Ago</v>
          </cell>
          <cell r="D75">
            <v>682.16410256863003</v>
          </cell>
        </row>
        <row r="76">
          <cell r="B76" t="str">
            <v>Jul - Sep</v>
          </cell>
          <cell r="D76">
            <v>689.03396616783004</v>
          </cell>
        </row>
        <row r="77">
          <cell r="B77" t="str">
            <v>Ago - Oct</v>
          </cell>
          <cell r="D77">
            <v>700.71897259938999</v>
          </cell>
        </row>
        <row r="78">
          <cell r="B78" t="str">
            <v>Sep - Nov</v>
          </cell>
          <cell r="D78">
            <v>707.43884847423999</v>
          </cell>
        </row>
        <row r="79">
          <cell r="B79" t="str">
            <v>Oct - Dic</v>
          </cell>
          <cell r="D79">
            <v>757.52170018743004</v>
          </cell>
        </row>
        <row r="80">
          <cell r="B80" t="str">
            <v>Nov - Ene</v>
          </cell>
          <cell r="D80">
            <v>794.66941530526003</v>
          </cell>
        </row>
        <row r="81">
          <cell r="B81" t="str">
            <v>Dic - Feb</v>
          </cell>
          <cell r="D81">
            <v>827.60473919776996</v>
          </cell>
        </row>
        <row r="82">
          <cell r="A82">
            <v>2016</v>
          </cell>
          <cell r="B82" t="str">
            <v>Ene - Mar</v>
          </cell>
          <cell r="D82">
            <v>821.36727162574005</v>
          </cell>
        </row>
        <row r="83">
          <cell r="B83" t="str">
            <v>Feb - Abr</v>
          </cell>
          <cell r="D83">
            <v>804.58224882288005</v>
          </cell>
        </row>
        <row r="84">
          <cell r="B84" t="str">
            <v>Mar - May</v>
          </cell>
          <cell r="D84">
            <v>763.82613046814004</v>
          </cell>
        </row>
        <row r="85">
          <cell r="B85" t="str">
            <v>Abr - Jun</v>
          </cell>
          <cell r="D85">
            <v>731.55773035534003</v>
          </cell>
        </row>
        <row r="86">
          <cell r="B86" t="str">
            <v>May -Jul</v>
          </cell>
          <cell r="D86">
            <v>698.03986228675001</v>
          </cell>
        </row>
        <row r="87">
          <cell r="B87" t="str">
            <v>Jun - Ago</v>
          </cell>
          <cell r="D87">
            <v>692.98942722635002</v>
          </cell>
        </row>
        <row r="88">
          <cell r="B88" t="str">
            <v>Jul - Sep</v>
          </cell>
          <cell r="D88">
            <v>694.77606703683</v>
          </cell>
        </row>
        <row r="89">
          <cell r="B89" t="str">
            <v>Ago - Oct</v>
          </cell>
          <cell r="D89">
            <v>711.75737984477996</v>
          </cell>
        </row>
        <row r="90">
          <cell r="B90" t="str">
            <v>Sep - Nov</v>
          </cell>
          <cell r="D90">
            <v>744.73911537519996</v>
          </cell>
        </row>
        <row r="91">
          <cell r="B91" t="str">
            <v>Oct - Dic</v>
          </cell>
          <cell r="D91">
            <v>785.02970065863997</v>
          </cell>
        </row>
        <row r="92">
          <cell r="B92" t="str">
            <v>Nov - Ene</v>
          </cell>
          <cell r="D92">
            <v>818.05058264406</v>
          </cell>
        </row>
        <row r="93">
          <cell r="A93">
            <v>2017</v>
          </cell>
          <cell r="B93" t="str">
            <v>Dic - Feb</v>
          </cell>
          <cell r="D93">
            <v>831.10970593733998</v>
          </cell>
        </row>
        <row r="94">
          <cell r="B94" t="str">
            <v>Ene - Mar</v>
          </cell>
          <cell r="D94">
            <v>824.78916450372003</v>
          </cell>
        </row>
        <row r="98">
          <cell r="D98" t="str">
            <v>Tasa cesantía economía</v>
          </cell>
          <cell r="E98" t="str">
            <v>Tasa de cesantía Agricultura, ganadería, silvicultura y pesca</v>
          </cell>
        </row>
        <row r="173">
          <cell r="A173">
            <v>2016</v>
          </cell>
          <cell r="B173" t="str">
            <v>Ene - Mar</v>
          </cell>
          <cell r="D173">
            <v>5.643415230468557E-2</v>
          </cell>
          <cell r="E173">
            <v>3.2926234354896576E-2</v>
          </cell>
        </row>
        <row r="174">
          <cell r="B174" t="str">
            <v>Feb - Abr</v>
          </cell>
          <cell r="D174">
            <v>5.7985451042233731E-2</v>
          </cell>
          <cell r="E174">
            <v>3.7129440309340248E-2</v>
          </cell>
        </row>
        <row r="175">
          <cell r="B175" t="str">
            <v>Mar - May</v>
          </cell>
          <cell r="D175">
            <v>6.2502692702747636E-2</v>
          </cell>
          <cell r="E175">
            <v>4.381949991883792E-2</v>
          </cell>
        </row>
        <row r="176">
          <cell r="B176" t="str">
            <v>Abr - Jun</v>
          </cell>
          <cell r="D176">
            <v>6.3134389921316925E-2</v>
          </cell>
          <cell r="E176">
            <v>5.5036527862915782E-2</v>
          </cell>
        </row>
        <row r="177">
          <cell r="B177" t="str">
            <v>May -Jul</v>
          </cell>
          <cell r="D177">
            <v>6.6000456851344466E-2</v>
          </cell>
          <cell r="E177">
            <v>6.1849959677843069E-2</v>
          </cell>
        </row>
        <row r="178">
          <cell r="B178" t="str">
            <v>Jun - Ago</v>
          </cell>
          <cell r="D178">
            <v>6.3816886237030454E-2</v>
          </cell>
          <cell r="E178">
            <v>5.7193784736117199E-2</v>
          </cell>
        </row>
        <row r="179">
          <cell r="B179" t="str">
            <v>Jul - Sep</v>
          </cell>
          <cell r="D179">
            <v>6.2832333716644984E-2</v>
          </cell>
          <cell r="E179">
            <v>5.3026159010434462E-2</v>
          </cell>
        </row>
        <row r="180">
          <cell r="B180" t="str">
            <v>Ago - Oct</v>
          </cell>
          <cell r="D180">
            <v>6.0025946363808078E-2</v>
          </cell>
          <cell r="E180">
            <v>4.8714705301654782E-2</v>
          </cell>
        </row>
        <row r="181">
          <cell r="B181" t="str">
            <v>Sep - Nov</v>
          </cell>
          <cell r="D181">
            <v>5.7400484935410924E-2</v>
          </cell>
          <cell r="E181">
            <v>4.6699768428997535E-2</v>
          </cell>
        </row>
        <row r="182">
          <cell r="B182" t="str">
            <v>Oct - Dic</v>
          </cell>
          <cell r="D182">
            <v>5.4774438524967488E-2</v>
          </cell>
          <cell r="E182">
            <v>4.4300695770201064E-2</v>
          </cell>
        </row>
        <row r="183">
          <cell r="B183" t="str">
            <v>Nov - Ene</v>
          </cell>
          <cell r="D183">
            <v>5.4570619104023117E-2</v>
          </cell>
          <cell r="E183">
            <v>3.3372885387602129E-2</v>
          </cell>
        </row>
        <row r="184">
          <cell r="A184">
            <v>2017</v>
          </cell>
          <cell r="B184" t="str">
            <v>Dic - Feb</v>
          </cell>
          <cell r="D184">
            <v>5.6040152642839965E-2</v>
          </cell>
          <cell r="E184">
            <v>3.3304202753378281E-2</v>
          </cell>
        </row>
        <row r="185">
          <cell r="B185" t="str">
            <v>Ene - Mar</v>
          </cell>
          <cell r="D185">
            <v>5.8928528934983036E-2</v>
          </cell>
          <cell r="E185">
            <v>3.3750118398306904E-2</v>
          </cell>
        </row>
      </sheetData>
      <sheetData sheetId="2">
        <row r="8">
          <cell r="U8">
            <v>8.6421708110571857E-2</v>
          </cell>
          <cell r="V8">
            <v>6.1697018509896014E-2</v>
          </cell>
          <cell r="X8" t="str">
            <v>Atacama</v>
          </cell>
        </row>
        <row r="9">
          <cell r="U9">
            <v>4.6073946036265599E-2</v>
          </cell>
          <cell r="V9">
            <v>5.3629548512875956E-2</v>
          </cell>
          <cell r="X9" t="str">
            <v>Coquimbo</v>
          </cell>
        </row>
        <row r="10">
          <cell r="U10">
            <v>4.1167470180437385E-2</v>
          </cell>
          <cell r="V10">
            <v>7.5617254516490359E-2</v>
          </cell>
          <cell r="X10" t="str">
            <v>Valparaíso</v>
          </cell>
        </row>
        <row r="11">
          <cell r="U11">
            <v>3.3203123000867592E-2</v>
          </cell>
          <cell r="V11">
            <v>7.0970055309969443E-2</v>
          </cell>
          <cell r="X11" t="str">
            <v>Metropolitana</v>
          </cell>
        </row>
        <row r="12">
          <cell r="U12">
            <v>2.0742776068699287E-2</v>
          </cell>
          <cell r="V12">
            <v>3.1465216951027386E-2</v>
          </cell>
          <cell r="X12" t="str">
            <v>O'Higgins</v>
          </cell>
        </row>
        <row r="13">
          <cell r="U13">
            <v>2.0990618111814748E-2</v>
          </cell>
          <cell r="V13">
            <v>5.0984715582601932E-2</v>
          </cell>
          <cell r="X13" t="str">
            <v>Maule</v>
          </cell>
        </row>
        <row r="14">
          <cell r="U14">
            <v>1.5623457859683916E-2</v>
          </cell>
          <cell r="V14">
            <v>6.1729803039251178E-2</v>
          </cell>
          <cell r="X14" t="str">
            <v>Bío Bío</v>
          </cell>
        </row>
        <row r="15">
          <cell r="U15">
            <v>4.1519694968956494E-2</v>
          </cell>
          <cell r="V15">
            <v>8.907673940347012E-2</v>
          </cell>
          <cell r="X15" t="str">
            <v>La Araucanía</v>
          </cell>
        </row>
        <row r="16">
          <cell r="U16">
            <v>1.2249637042827369E-2</v>
          </cell>
          <cell r="V16">
            <v>1.3150393663111978E-2</v>
          </cell>
          <cell r="X16" t="str">
            <v xml:space="preserve">Los Ríos  </v>
          </cell>
        </row>
        <row r="17">
          <cell r="U17">
            <v>1.5569180339188174E-2</v>
          </cell>
          <cell r="V17">
            <v>3.1842236998003176E-2</v>
          </cell>
          <cell r="X17" t="str">
            <v xml:space="preserve">Los Lagos 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depa.gob.cl/odepaweb/AppData/Local/Microsoft/Window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43"/>
  <sheetViews>
    <sheetView tabSelected="1" topLeftCell="A13" zoomScale="80" zoomScaleNormal="80" zoomScaleSheetLayoutView="90" workbookViewId="0">
      <selection activeCell="P12" sqref="P12"/>
    </sheetView>
  </sheetViews>
  <sheetFormatPr baseColWidth="10" defaultRowHeight="15"/>
  <cols>
    <col min="1" max="2" width="11.42578125" style="9"/>
    <col min="3" max="3" width="11.42578125" style="9" customWidth="1"/>
    <col min="4" max="4" width="11.42578125" style="9"/>
    <col min="5" max="5" width="11.42578125" style="9" customWidth="1"/>
    <col min="6" max="16384" width="11.42578125" style="9"/>
  </cols>
  <sheetData>
    <row r="13" spans="2:10" ht="24.75">
      <c r="B13" s="19"/>
      <c r="C13" s="19"/>
      <c r="F13" s="19"/>
      <c r="G13" s="19"/>
      <c r="H13" s="21"/>
      <c r="I13" s="21"/>
      <c r="J13" s="21"/>
    </row>
    <row r="14" spans="2:10">
      <c r="F14" s="22"/>
      <c r="G14" s="22"/>
    </row>
    <row r="15" spans="2:10" ht="23.25">
      <c r="B15" s="23"/>
      <c r="C15" s="23"/>
      <c r="D15" s="23"/>
      <c r="E15" s="20"/>
      <c r="F15" s="23"/>
      <c r="H15" s="24"/>
      <c r="I15" s="24"/>
      <c r="J15" s="24"/>
    </row>
    <row r="16" spans="2:10" ht="23.25">
      <c r="E16" s="20"/>
    </row>
    <row r="22" spans="5:7" ht="27">
      <c r="E22" s="120" t="s">
        <v>59</v>
      </c>
      <c r="G22" s="9" t="s">
        <v>58</v>
      </c>
    </row>
    <row r="24" spans="5:7" ht="23.25">
      <c r="E24" s="121"/>
    </row>
    <row r="43" spans="5:5" ht="15.75">
      <c r="E43" s="32" t="s">
        <v>71</v>
      </c>
    </row>
  </sheetData>
  <pageMargins left="0.70866141732283472" right="0.70866141732283472" top="0.74803149606299213" bottom="0.74803149606299213" header="0.31496062992125984" footer="0.31496062992125984"/>
  <pageSetup scale="85" orientation="portrait" horizontalDpi="4294967295" verticalDpi="4294967295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showGridLines="0" topLeftCell="A22" zoomScale="80" zoomScaleNormal="80" zoomScaleSheetLayoutView="90" workbookViewId="0">
      <selection activeCell="J20" sqref="J20"/>
    </sheetView>
  </sheetViews>
  <sheetFormatPr baseColWidth="10" defaultRowHeight="15"/>
  <cols>
    <col min="1" max="1" width="2" customWidth="1"/>
    <col min="2" max="2" width="19.85546875" customWidth="1"/>
    <col min="4" max="4" width="12.28515625" bestFit="1" customWidth="1"/>
    <col min="5" max="5" width="12" customWidth="1"/>
    <col min="6" max="6" width="14.85546875" customWidth="1"/>
    <col min="9" max="9" width="12.28515625" customWidth="1"/>
    <col min="10" max="10" width="14.28515625" customWidth="1"/>
    <col min="11" max="11" width="2.42578125" customWidth="1"/>
  </cols>
  <sheetData>
    <row r="2" spans="2:12">
      <c r="B2" s="164" t="s">
        <v>82</v>
      </c>
      <c r="C2" s="164"/>
      <c r="D2" s="164"/>
      <c r="E2" s="164"/>
      <c r="F2" s="164"/>
      <c r="G2" s="164"/>
      <c r="H2" s="164"/>
      <c r="I2" s="164"/>
      <c r="J2" s="164"/>
    </row>
    <row r="3" spans="2:12">
      <c r="B3" s="165" t="s">
        <v>8</v>
      </c>
      <c r="C3" s="167" t="s">
        <v>83</v>
      </c>
      <c r="D3" s="168"/>
      <c r="E3" s="168"/>
      <c r="F3" s="169"/>
      <c r="G3" s="167" t="s">
        <v>84</v>
      </c>
      <c r="H3" s="168"/>
      <c r="I3" s="168"/>
      <c r="J3" s="168"/>
    </row>
    <row r="4" spans="2:12" s="13" customFormat="1" ht="36">
      <c r="B4" s="166"/>
      <c r="C4" s="84" t="s">
        <v>31</v>
      </c>
      <c r="D4" s="57" t="s">
        <v>32</v>
      </c>
      <c r="E4" s="57" t="s">
        <v>33</v>
      </c>
      <c r="F4" s="85" t="s">
        <v>34</v>
      </c>
      <c r="G4" s="57" t="s">
        <v>31</v>
      </c>
      <c r="H4" s="57" t="s">
        <v>32</v>
      </c>
      <c r="I4" s="57" t="s">
        <v>33</v>
      </c>
      <c r="J4" s="57" t="s">
        <v>34</v>
      </c>
    </row>
    <row r="5" spans="2:12">
      <c r="B5" s="66" t="s">
        <v>35</v>
      </c>
      <c r="C5" s="86">
        <v>827.15437757999996</v>
      </c>
      <c r="D5" s="87">
        <v>4044.1900087100007</v>
      </c>
      <c r="E5" s="87">
        <v>2887.6747401800003</v>
      </c>
      <c r="F5" s="88">
        <v>1234.6504923199996</v>
      </c>
      <c r="G5" s="102">
        <v>0.43153098602659046</v>
      </c>
      <c r="H5" s="99">
        <v>-3.0252062127128238E-2</v>
      </c>
      <c r="I5" s="100">
        <v>-7.4508322772099803E-2</v>
      </c>
      <c r="J5" s="100">
        <v>-0.37108827207452927</v>
      </c>
    </row>
    <row r="6" spans="2:12">
      <c r="B6" s="66" t="s">
        <v>11</v>
      </c>
      <c r="C6" s="86">
        <v>598.79959879</v>
      </c>
      <c r="D6" s="87">
        <v>9139.2081639299995</v>
      </c>
      <c r="E6" s="87">
        <v>996.53909655999996</v>
      </c>
      <c r="F6" s="88">
        <v>444.63526709000001</v>
      </c>
      <c r="G6" s="100">
        <v>-0.72624157788784338</v>
      </c>
      <c r="H6" s="100">
        <v>0.18514100038511605</v>
      </c>
      <c r="I6" s="100">
        <v>-0.61388280477269253</v>
      </c>
      <c r="J6" s="103">
        <v>-0.27521570694590608</v>
      </c>
    </row>
    <row r="7" spans="2:12">
      <c r="B7" s="66" t="s">
        <v>12</v>
      </c>
      <c r="C7" s="86">
        <v>1727.0135657400001</v>
      </c>
      <c r="D7" s="87">
        <v>5066.691518749999</v>
      </c>
      <c r="E7" s="87">
        <v>378.98182380000003</v>
      </c>
      <c r="F7" s="88">
        <v>0</v>
      </c>
      <c r="G7" s="100">
        <v>0.33104221656565497</v>
      </c>
      <c r="H7" s="100">
        <v>1.9426103679988904</v>
      </c>
      <c r="I7" s="100">
        <v>-4.3891528401081015E-2</v>
      </c>
      <c r="J7" s="100" t="s">
        <v>38</v>
      </c>
    </row>
    <row r="8" spans="2:12">
      <c r="B8" s="66" t="s">
        <v>13</v>
      </c>
      <c r="C8" s="86">
        <v>437.32692005000001</v>
      </c>
      <c r="D8" s="87">
        <v>2022.2270794299998</v>
      </c>
      <c r="E8" s="87">
        <v>4793.6882912900028</v>
      </c>
      <c r="F8" s="88">
        <v>0</v>
      </c>
      <c r="G8" s="100">
        <v>0.58200568498348915</v>
      </c>
      <c r="H8" s="100">
        <v>-0.15689042900870073</v>
      </c>
      <c r="I8" s="100">
        <v>-0.4027164191473882</v>
      </c>
      <c r="J8" s="100">
        <v>-1</v>
      </c>
    </row>
    <row r="9" spans="2:12">
      <c r="B9" s="66" t="s">
        <v>14</v>
      </c>
      <c r="C9" s="86">
        <v>2433.7606798299998</v>
      </c>
      <c r="D9" s="87">
        <v>12791.919822140015</v>
      </c>
      <c r="E9" s="87">
        <v>32382.248149309929</v>
      </c>
      <c r="F9" s="88">
        <v>2786.0465398599999</v>
      </c>
      <c r="G9" s="100">
        <v>0.16283768820785161</v>
      </c>
      <c r="H9" s="100">
        <v>0.21765013412213755</v>
      </c>
      <c r="I9" s="100">
        <v>8.8368681837995636E-2</v>
      </c>
      <c r="J9" s="100">
        <v>-0.24392933643031611</v>
      </c>
    </row>
    <row r="10" spans="2:12">
      <c r="B10" s="66" t="s">
        <v>15</v>
      </c>
      <c r="C10" s="86">
        <v>2022.6347978100002</v>
      </c>
      <c r="D10" s="87">
        <v>7136.7242505799977</v>
      </c>
      <c r="E10" s="87">
        <v>60503.485652870222</v>
      </c>
      <c r="F10" s="88">
        <v>667.23109776000001</v>
      </c>
      <c r="G10" s="100">
        <v>-0.4951303407153323</v>
      </c>
      <c r="H10" s="100">
        <v>-0.30254310293696823</v>
      </c>
      <c r="I10" s="100">
        <v>7.8292399041505159E-2</v>
      </c>
      <c r="J10" s="100">
        <v>-0.39593510355508543</v>
      </c>
    </row>
    <row r="11" spans="2:12">
      <c r="B11" s="66" t="s">
        <v>16</v>
      </c>
      <c r="C11" s="86">
        <v>1792.37860722</v>
      </c>
      <c r="D11" s="87">
        <v>8665.7153764600007</v>
      </c>
      <c r="E11" s="87">
        <v>72656.494732549996</v>
      </c>
      <c r="F11" s="88">
        <v>1012.1360708</v>
      </c>
      <c r="G11" s="100">
        <v>-0.37173448584959662</v>
      </c>
      <c r="H11" s="100">
        <v>0.52067621300123468</v>
      </c>
      <c r="I11" s="100">
        <v>6.5536502466455274E-2</v>
      </c>
      <c r="J11" s="100">
        <v>3.2570755947448524</v>
      </c>
      <c r="L11" t="s">
        <v>58</v>
      </c>
    </row>
    <row r="12" spans="2:12">
      <c r="B12" s="66" t="s">
        <v>17</v>
      </c>
      <c r="C12" s="86">
        <v>1320.3469783999999</v>
      </c>
      <c r="D12" s="87">
        <v>9526.9822140600045</v>
      </c>
      <c r="E12" s="87">
        <v>98097.327864170074</v>
      </c>
      <c r="F12" s="88">
        <v>478.73639806999995</v>
      </c>
      <c r="G12" s="100">
        <v>-0.37277240241936477</v>
      </c>
      <c r="H12" s="100">
        <v>-0.14035141476139487</v>
      </c>
      <c r="I12" s="100">
        <v>-2.0014059313643969E-2</v>
      </c>
      <c r="J12" s="100">
        <v>-0.25055253645216347</v>
      </c>
    </row>
    <row r="13" spans="2:12">
      <c r="B13" s="66" t="s">
        <v>18</v>
      </c>
      <c r="C13" s="86">
        <v>5180.0117745400012</v>
      </c>
      <c r="D13" s="87">
        <v>26925.669011149992</v>
      </c>
      <c r="E13" s="87">
        <v>105403.01344896019</v>
      </c>
      <c r="F13" s="88">
        <v>6963.2571739300038</v>
      </c>
      <c r="G13" s="100">
        <v>-0.10897932741937484</v>
      </c>
      <c r="H13" s="100">
        <v>-1.8606191796181712E-2</v>
      </c>
      <c r="I13" s="100">
        <v>-4.1547018817097214E-2</v>
      </c>
      <c r="J13" s="100">
        <v>6.2734834914899759E-4</v>
      </c>
    </row>
    <row r="14" spans="2:12">
      <c r="B14" s="66" t="s">
        <v>40</v>
      </c>
      <c r="C14" s="86">
        <v>4966.7849421700012</v>
      </c>
      <c r="D14" s="87">
        <v>22878.619245849986</v>
      </c>
      <c r="E14" s="87">
        <v>83809.320980459874</v>
      </c>
      <c r="F14" s="88">
        <v>2250.7721124099999</v>
      </c>
      <c r="G14" s="100">
        <v>-0.22656960564165587</v>
      </c>
      <c r="H14" s="100">
        <v>0.16340303205507226</v>
      </c>
      <c r="I14" s="100">
        <v>9.6636578930512848E-3</v>
      </c>
      <c r="J14" s="100">
        <v>9.0938609548983518E-3</v>
      </c>
    </row>
    <row r="15" spans="2:12">
      <c r="B15" s="66" t="s">
        <v>19</v>
      </c>
      <c r="C15" s="86">
        <v>3805.9337870700001</v>
      </c>
      <c r="D15" s="87">
        <v>47072.923205629995</v>
      </c>
      <c r="E15" s="87">
        <v>39455.22823107001</v>
      </c>
      <c r="F15" s="88">
        <v>4949.1833808399988</v>
      </c>
      <c r="G15" s="100">
        <v>0.14445451747110305</v>
      </c>
      <c r="H15" s="100">
        <v>-1.5114935068416897E-2</v>
      </c>
      <c r="I15" s="100">
        <v>-7.3856209923157737E-2</v>
      </c>
      <c r="J15" s="100">
        <v>0.65313865021158535</v>
      </c>
    </row>
    <row r="16" spans="2:12">
      <c r="B16" s="66" t="s">
        <v>20</v>
      </c>
      <c r="C16" s="86">
        <v>790.76321238000014</v>
      </c>
      <c r="D16" s="87">
        <v>11171.803885070009</v>
      </c>
      <c r="E16" s="87">
        <v>20023.818615619992</v>
      </c>
      <c r="F16" s="88">
        <v>789.01601926000012</v>
      </c>
      <c r="G16" s="100">
        <v>3.6216089319872751</v>
      </c>
      <c r="H16" s="100">
        <v>0.1029916439283365</v>
      </c>
      <c r="I16" s="100">
        <v>-5.2791308932973305E-2</v>
      </c>
      <c r="J16" s="100">
        <v>-0.15927992497859525</v>
      </c>
    </row>
    <row r="17" spans="2:10">
      <c r="B17" s="66" t="s">
        <v>21</v>
      </c>
      <c r="C17" s="86">
        <v>4552.3948972099988</v>
      </c>
      <c r="D17" s="87">
        <v>38145.638044859974</v>
      </c>
      <c r="E17" s="87">
        <v>37879.561483549973</v>
      </c>
      <c r="F17" s="88">
        <v>1834.2833648599999</v>
      </c>
      <c r="G17" s="100">
        <v>0.15680766783402691</v>
      </c>
      <c r="H17" s="100">
        <v>5.7258333834798066E-2</v>
      </c>
      <c r="I17" s="117">
        <v>3.7801785883499188E-2</v>
      </c>
      <c r="J17" s="100">
        <v>1.7215252026411783</v>
      </c>
    </row>
    <row r="18" spans="2:10">
      <c r="B18" s="66" t="s">
        <v>22</v>
      </c>
      <c r="C18" s="86">
        <v>541.75775166999995</v>
      </c>
      <c r="D18" s="87">
        <v>1788.1848658500001</v>
      </c>
      <c r="E18" s="87">
        <v>3188.8623854500001</v>
      </c>
      <c r="F18" s="88">
        <v>151.50782685000001</v>
      </c>
      <c r="G18" s="100">
        <v>9.8831722302644115E-2</v>
      </c>
      <c r="H18" s="100">
        <v>-9.0114182845047769E-2</v>
      </c>
      <c r="I18" s="100">
        <v>-0.25634380583280503</v>
      </c>
      <c r="J18" s="100">
        <v>-0.15609996676921745</v>
      </c>
    </row>
    <row r="19" spans="2:10">
      <c r="B19" s="66" t="s">
        <v>23</v>
      </c>
      <c r="C19" s="86">
        <v>979.20742059999998</v>
      </c>
      <c r="D19" s="87">
        <v>1123.8397348899998</v>
      </c>
      <c r="E19" s="87">
        <v>5615.3989590299998</v>
      </c>
      <c r="F19" s="88">
        <v>0</v>
      </c>
      <c r="G19" s="100">
        <v>0.78855008308359953</v>
      </c>
      <c r="H19" s="100">
        <v>-0.22962653593410243</v>
      </c>
      <c r="I19" s="100">
        <v>0.11338010904868802</v>
      </c>
      <c r="J19" s="100" t="s">
        <v>38</v>
      </c>
    </row>
    <row r="20" spans="2:10">
      <c r="B20" s="67" t="s">
        <v>24</v>
      </c>
      <c r="C20" s="91">
        <v>31976.269311059994</v>
      </c>
      <c r="D20" s="92">
        <v>207500.33642735932</v>
      </c>
      <c r="E20" s="92">
        <v>568071.64445486933</v>
      </c>
      <c r="F20" s="93">
        <v>23561.455744049985</v>
      </c>
      <c r="G20" s="101">
        <v>-0.11432947598016976</v>
      </c>
      <c r="H20" s="101">
        <v>4.7714766424543253E-2</v>
      </c>
      <c r="I20" s="101">
        <v>-4.8274601481015575E-3</v>
      </c>
      <c r="J20" s="101">
        <v>4.1481551301188302E-2</v>
      </c>
    </row>
    <row r="21" spans="2:10">
      <c r="B21" s="170" t="s">
        <v>50</v>
      </c>
      <c r="C21" s="170"/>
      <c r="D21" s="170"/>
      <c r="E21" s="170"/>
      <c r="F21" s="170"/>
      <c r="G21" s="170"/>
      <c r="H21" s="170"/>
      <c r="I21" s="170"/>
      <c r="J21" s="170"/>
    </row>
    <row r="22" spans="2:10">
      <c r="B22" s="156" t="s">
        <v>25</v>
      </c>
      <c r="C22" s="156"/>
      <c r="D22" s="156"/>
      <c r="E22" s="156"/>
      <c r="F22" s="156"/>
      <c r="G22" s="156"/>
      <c r="H22" s="156"/>
      <c r="I22" s="156"/>
      <c r="J22" s="156"/>
    </row>
    <row r="24" spans="2:10">
      <c r="B24" s="136" t="s">
        <v>85</v>
      </c>
      <c r="C24" s="136"/>
      <c r="D24" s="136"/>
      <c r="E24" s="136"/>
      <c r="F24" s="136"/>
      <c r="G24" s="136"/>
      <c r="H24" s="136"/>
      <c r="I24" s="136"/>
      <c r="J24" s="136"/>
    </row>
    <row r="25" spans="2:10">
      <c r="B25" s="171" t="s">
        <v>8</v>
      </c>
      <c r="C25" s="161" t="s">
        <v>83</v>
      </c>
      <c r="D25" s="162"/>
      <c r="E25" s="162"/>
      <c r="F25" s="163"/>
      <c r="G25" s="162" t="s">
        <v>84</v>
      </c>
      <c r="H25" s="162"/>
      <c r="I25" s="162"/>
      <c r="J25" s="162"/>
    </row>
    <row r="26" spans="2:10" s="13" customFormat="1" ht="36">
      <c r="B26" s="166"/>
      <c r="C26" s="84" t="s">
        <v>31</v>
      </c>
      <c r="D26" s="57" t="s">
        <v>32</v>
      </c>
      <c r="E26" s="57" t="s">
        <v>33</v>
      </c>
      <c r="F26" s="85" t="s">
        <v>34</v>
      </c>
      <c r="G26" s="57" t="s">
        <v>31</v>
      </c>
      <c r="H26" s="57" t="s">
        <v>32</v>
      </c>
      <c r="I26" s="57" t="s">
        <v>33</v>
      </c>
      <c r="J26" s="57" t="s">
        <v>34</v>
      </c>
    </row>
    <row r="27" spans="2:10">
      <c r="B27" s="66" t="s">
        <v>35</v>
      </c>
      <c r="C27" s="86">
        <v>916.23803255999997</v>
      </c>
      <c r="D27" s="87">
        <v>3406.4029625599956</v>
      </c>
      <c r="E27" s="87">
        <v>3072.1915756299977</v>
      </c>
      <c r="F27" s="88">
        <v>1250.5175528799996</v>
      </c>
      <c r="G27" s="89">
        <v>0.70838014014532558</v>
      </c>
      <c r="H27" s="89">
        <v>-0.15537863070906818</v>
      </c>
      <c r="I27" s="90">
        <v>-6.2627781124535958E-2</v>
      </c>
      <c r="J27" s="90">
        <v>-0.34952056131813258</v>
      </c>
    </row>
    <row r="28" spans="2:10">
      <c r="B28" s="66" t="s">
        <v>11</v>
      </c>
      <c r="C28" s="86">
        <v>516.67508353999995</v>
      </c>
      <c r="D28" s="87">
        <v>9844.9135352599969</v>
      </c>
      <c r="E28" s="87">
        <v>749.64070556000013</v>
      </c>
      <c r="F28" s="88">
        <v>652.96045189000006</v>
      </c>
      <c r="G28" s="90">
        <v>-0.77379398435580515</v>
      </c>
      <c r="H28" s="90">
        <v>0.1931856024181203</v>
      </c>
      <c r="I28" s="90">
        <v>-0.66625308421886453</v>
      </c>
      <c r="J28" s="100">
        <v>5.418423570124712E-2</v>
      </c>
    </row>
    <row r="29" spans="2:10">
      <c r="B29" s="66" t="s">
        <v>12</v>
      </c>
      <c r="C29" s="86">
        <v>1821.2930973399998</v>
      </c>
      <c r="D29" s="87">
        <v>5406.9764054500001</v>
      </c>
      <c r="E29" s="87">
        <v>161.50649781999999</v>
      </c>
      <c r="F29" s="88">
        <v>0</v>
      </c>
      <c r="G29" s="90">
        <v>0.39210147282430374</v>
      </c>
      <c r="H29" s="90">
        <v>1.9284882377507742</v>
      </c>
      <c r="I29" s="90">
        <v>-0.59383597739328464</v>
      </c>
      <c r="J29" s="90" t="s">
        <v>38</v>
      </c>
    </row>
    <row r="30" spans="2:10">
      <c r="B30" s="66" t="s">
        <v>13</v>
      </c>
      <c r="C30" s="86">
        <v>429.82727207999994</v>
      </c>
      <c r="D30" s="87">
        <v>2404.6930894200004</v>
      </c>
      <c r="E30" s="87">
        <v>4569.5232547299984</v>
      </c>
      <c r="F30" s="88">
        <v>0</v>
      </c>
      <c r="G30" s="90">
        <v>0.52681795509696872</v>
      </c>
      <c r="H30" s="90">
        <v>0.28862815131347686</v>
      </c>
      <c r="I30" s="90">
        <v>-0.38870847028725047</v>
      </c>
      <c r="J30" s="90">
        <v>-1</v>
      </c>
    </row>
    <row r="31" spans="2:10">
      <c r="B31" s="66" t="s">
        <v>14</v>
      </c>
      <c r="C31" s="86">
        <v>2343.0475927699999</v>
      </c>
      <c r="D31" s="87">
        <v>13884.13319606999</v>
      </c>
      <c r="E31" s="87">
        <v>30217.531161769959</v>
      </c>
      <c r="F31" s="88">
        <v>2465.7482574600008</v>
      </c>
      <c r="G31" s="90">
        <v>-8.4401024811598432E-2</v>
      </c>
      <c r="H31" s="90">
        <v>0.16260445655207242</v>
      </c>
      <c r="I31" s="90">
        <v>2.5210672153180055E-2</v>
      </c>
      <c r="J31" s="90">
        <v>-0.40646843959703921</v>
      </c>
    </row>
    <row r="32" spans="2:10">
      <c r="B32" s="66" t="s">
        <v>15</v>
      </c>
      <c r="C32" s="86">
        <v>1838.1870059400007</v>
      </c>
      <c r="D32" s="87">
        <v>7588.8624942200004</v>
      </c>
      <c r="E32" s="87">
        <v>61002.462679679986</v>
      </c>
      <c r="F32" s="88">
        <v>297.19354985000001</v>
      </c>
      <c r="G32" s="90">
        <v>-0.54289397297887143</v>
      </c>
      <c r="H32" s="90">
        <v>-6.5906447736210252E-2</v>
      </c>
      <c r="I32" s="90">
        <v>6.9045039396624111E-2</v>
      </c>
      <c r="J32" s="90">
        <v>-0.57477437032645184</v>
      </c>
    </row>
    <row r="33" spans="2:10">
      <c r="B33" s="66" t="s">
        <v>16</v>
      </c>
      <c r="C33" s="86">
        <v>3097.3015226299999</v>
      </c>
      <c r="D33" s="87">
        <v>7891.5997036199997</v>
      </c>
      <c r="E33" s="87">
        <v>68408.13665727996</v>
      </c>
      <c r="F33" s="88">
        <v>538.02469442000006</v>
      </c>
      <c r="G33" s="90">
        <v>-5.9028826877126891E-2</v>
      </c>
      <c r="H33" s="90">
        <v>0.45970531491605271</v>
      </c>
      <c r="I33" s="90">
        <v>3.0952399274384583E-2</v>
      </c>
      <c r="J33" s="90">
        <v>-0.40655103358872491</v>
      </c>
    </row>
    <row r="34" spans="2:10">
      <c r="B34" s="66" t="s">
        <v>17</v>
      </c>
      <c r="C34" s="86">
        <v>2061.6828679800001</v>
      </c>
      <c r="D34" s="87">
        <v>9055.202361429996</v>
      </c>
      <c r="E34" s="87">
        <v>100065.91726295014</v>
      </c>
      <c r="F34" s="88">
        <v>3098.08671577</v>
      </c>
      <c r="G34" s="90">
        <v>0.25692605619060022</v>
      </c>
      <c r="H34" s="90">
        <v>-0.28888590315669055</v>
      </c>
      <c r="I34" s="90">
        <v>4.0764152478017471E-2</v>
      </c>
      <c r="J34" s="90">
        <v>9.4858543994410116</v>
      </c>
    </row>
    <row r="35" spans="2:10">
      <c r="B35" s="66" t="s">
        <v>18</v>
      </c>
      <c r="C35" s="86">
        <v>5047.3397373200005</v>
      </c>
      <c r="D35" s="87">
        <v>26447.516304320015</v>
      </c>
      <c r="E35" s="87">
        <v>99631.495685330156</v>
      </c>
      <c r="F35" s="88">
        <v>5224.2519556400002</v>
      </c>
      <c r="G35" s="90">
        <v>-0.29569147512489558</v>
      </c>
      <c r="H35" s="90">
        <v>-3.4627733534137957E-2</v>
      </c>
      <c r="I35" s="90">
        <v>-6.1242388716398033E-2</v>
      </c>
      <c r="J35" s="90">
        <v>-0.22389685388836414</v>
      </c>
    </row>
    <row r="36" spans="2:10">
      <c r="B36" s="66" t="s">
        <v>40</v>
      </c>
      <c r="C36" s="86">
        <v>5346.9438184700002</v>
      </c>
      <c r="D36" s="87">
        <v>26567.845434339975</v>
      </c>
      <c r="E36" s="87">
        <v>80158.932985390085</v>
      </c>
      <c r="F36" s="88">
        <v>1571.6387820500001</v>
      </c>
      <c r="G36" s="90">
        <v>-1.1459270668732613E-2</v>
      </c>
      <c r="H36" s="90">
        <v>7.2981753983653308E-2</v>
      </c>
      <c r="I36" s="90">
        <v>3.9526817808142482E-2</v>
      </c>
      <c r="J36" s="90">
        <v>-0.16315642797764476</v>
      </c>
    </row>
    <row r="37" spans="2:10">
      <c r="B37" s="66" t="s">
        <v>19</v>
      </c>
      <c r="C37" s="86">
        <v>3689.1510867699994</v>
      </c>
      <c r="D37" s="87">
        <v>50836.031779389945</v>
      </c>
      <c r="E37" s="87">
        <v>38115.641572099965</v>
      </c>
      <c r="F37" s="88">
        <v>4384.54827071</v>
      </c>
      <c r="G37" s="90">
        <v>0.14874296894305003</v>
      </c>
      <c r="H37" s="90">
        <v>3.7517937529710027E-2</v>
      </c>
      <c r="I37" s="90">
        <v>-8.3224529381075746E-2</v>
      </c>
      <c r="J37" s="90">
        <v>0.18107705267390209</v>
      </c>
    </row>
    <row r="38" spans="2:10">
      <c r="B38" s="66" t="s">
        <v>20</v>
      </c>
      <c r="C38" s="86">
        <v>693.3012784</v>
      </c>
      <c r="D38" s="87">
        <v>10053.595507919998</v>
      </c>
      <c r="E38" s="87">
        <v>20253.825928280017</v>
      </c>
      <c r="F38" s="88">
        <v>655.89504265999994</v>
      </c>
      <c r="G38" s="90">
        <v>0.30017106301880148</v>
      </c>
      <c r="H38" s="90">
        <v>-9.7046886386778261E-2</v>
      </c>
      <c r="I38" s="90">
        <v>-8.6316905172139947E-3</v>
      </c>
      <c r="J38" s="90">
        <v>-0.17717528317820999</v>
      </c>
    </row>
    <row r="39" spans="2:10">
      <c r="B39" s="66" t="s">
        <v>21</v>
      </c>
      <c r="C39" s="86">
        <v>4638.5706809700014</v>
      </c>
      <c r="D39" s="87">
        <v>39729.528934559945</v>
      </c>
      <c r="E39" s="87">
        <v>37933.626521450016</v>
      </c>
      <c r="F39" s="88">
        <v>1459.8893733699999</v>
      </c>
      <c r="G39" s="90">
        <v>5.881892443243956E-3</v>
      </c>
      <c r="H39" s="90">
        <v>0.1164367522894745</v>
      </c>
      <c r="I39" s="90">
        <v>2.3712683929384987E-2</v>
      </c>
      <c r="J39" s="90">
        <v>1.2072755576341379</v>
      </c>
    </row>
    <row r="40" spans="2:10">
      <c r="B40" s="66" t="s">
        <v>22</v>
      </c>
      <c r="C40" s="86">
        <v>359.24775</v>
      </c>
      <c r="D40" s="87">
        <v>1911.7051500399994</v>
      </c>
      <c r="E40" s="87">
        <v>3301.1095841299993</v>
      </c>
      <c r="F40" s="88">
        <v>110.22817963999999</v>
      </c>
      <c r="G40" s="90">
        <v>-0.53155381271423163</v>
      </c>
      <c r="H40" s="90">
        <v>-0.11158462384314344</v>
      </c>
      <c r="I40" s="90">
        <v>-0.21180203906761397</v>
      </c>
      <c r="J40" s="90">
        <v>-0.18878176625619233</v>
      </c>
    </row>
    <row r="41" spans="2:10">
      <c r="B41" s="66" t="s">
        <v>23</v>
      </c>
      <c r="C41" s="86">
        <v>623.18245817999991</v>
      </c>
      <c r="D41" s="87">
        <v>1374.4076924099998</v>
      </c>
      <c r="E41" s="87">
        <v>5613.2357693199992</v>
      </c>
      <c r="F41" s="88">
        <v>0</v>
      </c>
      <c r="G41" s="90">
        <v>-0.14322795494616886</v>
      </c>
      <c r="H41" s="90">
        <v>0.35371127385262041</v>
      </c>
      <c r="I41" s="90">
        <v>3.7067966319707005E-2</v>
      </c>
      <c r="J41" s="90" t="s">
        <v>38</v>
      </c>
    </row>
    <row r="42" spans="2:10">
      <c r="B42" s="67" t="s">
        <v>24</v>
      </c>
      <c r="C42" s="91">
        <v>33421.989284949988</v>
      </c>
      <c r="D42" s="92">
        <v>216403.41455100998</v>
      </c>
      <c r="E42" s="92">
        <v>553254.77784141875</v>
      </c>
      <c r="F42" s="93">
        <v>21708.982826340005</v>
      </c>
      <c r="G42" s="94">
        <v>-0.1284598301730509</v>
      </c>
      <c r="H42" s="94">
        <v>5.4366077532658583E-2</v>
      </c>
      <c r="I42" s="94">
        <v>-1.9544843539473934E-3</v>
      </c>
      <c r="J42" s="94">
        <v>-7.3683292695887651E-2</v>
      </c>
    </row>
    <row r="43" spans="2:10">
      <c r="B43" s="155" t="s">
        <v>50</v>
      </c>
      <c r="C43" s="155"/>
      <c r="D43" s="155"/>
      <c r="E43" s="155"/>
      <c r="F43" s="155"/>
      <c r="G43" s="155"/>
      <c r="H43" s="155"/>
      <c r="I43" s="155"/>
      <c r="J43" s="155"/>
    </row>
    <row r="44" spans="2:10">
      <c r="B44" s="156" t="s">
        <v>25</v>
      </c>
      <c r="C44" s="156"/>
      <c r="D44" s="156"/>
      <c r="E44" s="156"/>
      <c r="F44" s="156"/>
      <c r="G44" s="156"/>
      <c r="H44" s="156"/>
      <c r="I44" s="156"/>
      <c r="J44" s="156"/>
    </row>
  </sheetData>
  <mergeCells count="12">
    <mergeCell ref="B2:J2"/>
    <mergeCell ref="B3:B4"/>
    <mergeCell ref="C3:F3"/>
    <mergeCell ref="G3:J3"/>
    <mergeCell ref="B21:J21"/>
    <mergeCell ref="B25:B26"/>
    <mergeCell ref="C25:F25"/>
    <mergeCell ref="G25:J25"/>
    <mergeCell ref="B43:J43"/>
    <mergeCell ref="B44:J44"/>
    <mergeCell ref="B22:J22"/>
    <mergeCell ref="B24:J24"/>
  </mergeCells>
  <conditionalFormatting sqref="G5:J6 G8:J16 G7:H7 G20:J20 H19:J19 G18:J18 G17:H17 J17">
    <cfRule type="cellIs" dxfId="17" priority="29" operator="lessThan">
      <formula>0</formula>
    </cfRule>
    <cfRule type="cellIs" dxfId="16" priority="30" operator="greaterThan">
      <formula>0</formula>
    </cfRule>
  </conditionalFormatting>
  <conditionalFormatting sqref="I7">
    <cfRule type="cellIs" dxfId="15" priority="27" operator="lessThan">
      <formula>0</formula>
    </cfRule>
    <cfRule type="cellIs" dxfId="14" priority="28" operator="greaterThan">
      <formula>0</formula>
    </cfRule>
  </conditionalFormatting>
  <conditionalFormatting sqref="J41">
    <cfRule type="cellIs" dxfId="13" priority="9" operator="lessThan">
      <formula>0</formula>
    </cfRule>
    <cfRule type="cellIs" dxfId="12" priority="10" operator="greaterThan">
      <formula>0</formula>
    </cfRule>
  </conditionalFormatting>
  <conditionalFormatting sqref="J29">
    <cfRule type="cellIs" dxfId="11" priority="17" operator="lessThan">
      <formula>0</formula>
    </cfRule>
    <cfRule type="cellIs" dxfId="10" priority="18" operator="greaterThan">
      <formula>0</formula>
    </cfRule>
  </conditionalFormatting>
  <conditionalFormatting sqref="G19">
    <cfRule type="cellIs" dxfId="9" priority="23" operator="lessThan">
      <formula>0</formula>
    </cfRule>
    <cfRule type="cellIs" dxfId="8" priority="24" operator="greaterThan">
      <formula>0</formula>
    </cfRule>
  </conditionalFormatting>
  <conditionalFormatting sqref="G27:J27 G42:J42 G41:I41 G30:J40 G29 H28:J28 I29">
    <cfRule type="cellIs" dxfId="7" priority="21" operator="lessThan">
      <formula>0</formula>
    </cfRule>
    <cfRule type="cellIs" dxfId="6" priority="22" operator="greaterThan">
      <formula>0</formula>
    </cfRule>
  </conditionalFormatting>
  <conditionalFormatting sqref="J7">
    <cfRule type="cellIs" dxfId="5" priority="15" operator="lessThan">
      <formula>0</formula>
    </cfRule>
    <cfRule type="cellIs" dxfId="4" priority="16" operator="greaterThan">
      <formula>0</formula>
    </cfRule>
  </conditionalFormatting>
  <conditionalFormatting sqref="G28">
    <cfRule type="cellIs" dxfId="3" priority="13" operator="lessThan">
      <formula>0</formula>
    </cfRule>
    <cfRule type="cellIs" dxfId="2" priority="14" operator="greaterThan">
      <formula>0</formula>
    </cfRule>
  </conditionalFormatting>
  <conditionalFormatting sqref="H29">
    <cfRule type="cellIs" dxfId="1" priority="11" operator="lessThan">
      <formula>0</formula>
    </cfRule>
    <cfRule type="cellIs" dxfId="0" priority="12" operator="greaterThan">
      <formula>0</formula>
    </cfRule>
  </conditionalFormatting>
  <pageMargins left="0.7" right="0.7" top="0.75" bottom="0.75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L31"/>
  <sheetViews>
    <sheetView showGridLines="0" zoomScale="90" zoomScaleNormal="90" zoomScaleSheetLayoutView="90" workbookViewId="0">
      <selection activeCell="L15" sqref="L15"/>
    </sheetView>
  </sheetViews>
  <sheetFormatPr baseColWidth="10" defaultRowHeight="15"/>
  <cols>
    <col min="2" max="2" width="12.85546875" customWidth="1"/>
    <col min="3" max="3" width="12" customWidth="1"/>
    <col min="4" max="4" width="14.42578125" customWidth="1"/>
    <col min="5" max="5" width="10.5703125" customWidth="1"/>
    <col min="6" max="6" width="10.28515625" customWidth="1"/>
    <col min="7" max="7" width="15.140625" customWidth="1"/>
    <col min="8" max="8" width="8.85546875" customWidth="1"/>
    <col min="9" max="9" width="7" customWidth="1"/>
  </cols>
  <sheetData>
    <row r="15" spans="3:7" ht="25.5" customHeight="1">
      <c r="C15" s="157" t="s">
        <v>66</v>
      </c>
      <c r="D15" s="157"/>
      <c r="E15" s="157"/>
      <c r="F15" s="157"/>
      <c r="G15" s="157"/>
    </row>
    <row r="16" spans="3:7">
      <c r="C16" s="133" t="s">
        <v>72</v>
      </c>
      <c r="D16" s="133"/>
      <c r="E16" s="41"/>
      <c r="F16" s="133" t="s">
        <v>73</v>
      </c>
      <c r="G16" s="133"/>
    </row>
    <row r="17" spans="2:12">
      <c r="C17" s="14" t="s">
        <v>36</v>
      </c>
      <c r="D17" s="14" t="s">
        <v>37</v>
      </c>
      <c r="E17" s="40"/>
      <c r="F17" s="14" t="s">
        <v>36</v>
      </c>
      <c r="G17" s="14" t="s">
        <v>37</v>
      </c>
    </row>
    <row r="18" spans="2:12">
      <c r="C18" s="122">
        <v>0.39955936109221224</v>
      </c>
      <c r="D18" s="122">
        <v>0.60044063890778965</v>
      </c>
      <c r="E18" s="123"/>
      <c r="F18" s="122">
        <v>0.40049727709657651</v>
      </c>
      <c r="G18" s="122">
        <v>0.59950272290342699</v>
      </c>
    </row>
    <row r="19" spans="2:12">
      <c r="C19" s="35" t="s">
        <v>50</v>
      </c>
      <c r="D19" s="9"/>
      <c r="E19" s="9"/>
      <c r="F19" s="9"/>
      <c r="G19" s="9"/>
    </row>
    <row r="20" spans="2:12">
      <c r="C20" s="35" t="s">
        <v>86</v>
      </c>
      <c r="D20" s="9"/>
      <c r="E20" s="9"/>
      <c r="F20" s="9"/>
      <c r="G20" s="9"/>
      <c r="I20" t="s">
        <v>58</v>
      </c>
    </row>
    <row r="22" spans="2:12" ht="27" customHeight="1">
      <c r="B22" s="173" t="s">
        <v>67</v>
      </c>
      <c r="C22" s="173"/>
      <c r="D22" s="173"/>
      <c r="E22" s="173"/>
      <c r="F22" s="173"/>
      <c r="G22" s="173"/>
      <c r="H22" s="173"/>
      <c r="I22" s="173"/>
    </row>
    <row r="23" spans="2:12">
      <c r="B23" s="133" t="s">
        <v>72</v>
      </c>
      <c r="C23" s="133"/>
      <c r="D23" s="133"/>
      <c r="E23" s="172"/>
      <c r="F23" s="133" t="s">
        <v>73</v>
      </c>
      <c r="G23" s="133"/>
      <c r="H23" s="133"/>
      <c r="I23" s="133"/>
    </row>
    <row r="24" spans="2:12">
      <c r="B24" s="133" t="s">
        <v>36</v>
      </c>
      <c r="C24" s="133"/>
      <c r="D24" s="133" t="s">
        <v>60</v>
      </c>
      <c r="E24" s="172"/>
      <c r="F24" s="133" t="s">
        <v>36</v>
      </c>
      <c r="G24" s="133"/>
      <c r="H24" s="133" t="s">
        <v>60</v>
      </c>
      <c r="I24" s="133"/>
      <c r="L24" t="s">
        <v>58</v>
      </c>
    </row>
    <row r="25" spans="2:12">
      <c r="B25" s="104" t="s">
        <v>61</v>
      </c>
      <c r="C25" s="104" t="s">
        <v>62</v>
      </c>
      <c r="D25" s="104" t="s">
        <v>61</v>
      </c>
      <c r="E25" s="109" t="s">
        <v>62</v>
      </c>
      <c r="F25" s="104" t="s">
        <v>61</v>
      </c>
      <c r="G25" s="104" t="s">
        <v>62</v>
      </c>
      <c r="H25" s="104" t="s">
        <v>61</v>
      </c>
      <c r="I25" s="104" t="s">
        <v>62</v>
      </c>
    </row>
    <row r="26" spans="2:12">
      <c r="B26" s="118">
        <v>0.86927614222514227</v>
      </c>
      <c r="C26" s="118">
        <v>0.13072385777485712</v>
      </c>
      <c r="D26" s="118">
        <v>0.61415513244135211</v>
      </c>
      <c r="E26" s="119">
        <v>0.38584486755864528</v>
      </c>
      <c r="F26" s="118">
        <v>0.8721808070309679</v>
      </c>
      <c r="G26" s="118">
        <v>0.12781919296903269</v>
      </c>
      <c r="H26" s="118">
        <v>0.62752585797757876</v>
      </c>
      <c r="I26" s="118">
        <v>0.37247414202241819</v>
      </c>
    </row>
    <row r="27" spans="2:12">
      <c r="B27" s="8" t="s">
        <v>50</v>
      </c>
      <c r="C27" s="9"/>
      <c r="D27" s="9"/>
      <c r="E27" s="9"/>
      <c r="F27" s="9"/>
      <c r="G27" s="9"/>
      <c r="H27" s="9"/>
      <c r="I27" s="9"/>
    </row>
    <row r="28" spans="2:12">
      <c r="B28" s="8" t="s">
        <v>86</v>
      </c>
      <c r="C28" s="9"/>
      <c r="D28" s="9"/>
      <c r="E28" s="9"/>
      <c r="F28" s="9"/>
      <c r="G28" s="9"/>
      <c r="H28" s="9" t="s">
        <v>63</v>
      </c>
      <c r="I28" s="9"/>
    </row>
    <row r="31" spans="2:12">
      <c r="G31" t="s">
        <v>64</v>
      </c>
    </row>
  </sheetData>
  <mergeCells count="10">
    <mergeCell ref="B24:C24"/>
    <mergeCell ref="D24:E24"/>
    <mergeCell ref="F24:G24"/>
    <mergeCell ref="H24:I24"/>
    <mergeCell ref="C15:G15"/>
    <mergeCell ref="C16:D16"/>
    <mergeCell ref="F16:G16"/>
    <mergeCell ref="B22:I22"/>
    <mergeCell ref="B23:E23"/>
    <mergeCell ref="F23:I23"/>
  </mergeCells>
  <pageMargins left="0.7" right="0.7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80" zoomScaleNormal="80" zoomScaleSheetLayoutView="90" zoomScalePageLayoutView="70" workbookViewId="0">
      <selection activeCell="O21" sqref="O21"/>
    </sheetView>
  </sheetViews>
  <sheetFormatPr baseColWidth="10" defaultRowHeight="14.25"/>
  <cols>
    <col min="1" max="16384" width="11.42578125" style="22"/>
  </cols>
  <sheetData>
    <row r="1" spans="2:9">
      <c r="B1" s="25"/>
      <c r="C1" s="25"/>
    </row>
    <row r="5" spans="2:9" ht="19.5">
      <c r="E5" s="124" t="s">
        <v>53</v>
      </c>
      <c r="F5" s="27"/>
    </row>
    <row r="6" spans="2:9" ht="30" customHeight="1">
      <c r="D6" s="46"/>
      <c r="E6" s="30" t="s">
        <v>68</v>
      </c>
      <c r="F6" s="125"/>
    </row>
    <row r="7" spans="2:9">
      <c r="E7" s="127" t="s">
        <v>70</v>
      </c>
      <c r="F7" s="126"/>
    </row>
    <row r="8" spans="2:9" ht="15">
      <c r="E8" s="31"/>
      <c r="F8" s="27"/>
      <c r="I8" s="26"/>
    </row>
    <row r="9" spans="2:9">
      <c r="F9" s="27"/>
    </row>
    <row r="10" spans="2:9" ht="15.75">
      <c r="E10" s="44" t="str">
        <f>+Portada!E43</f>
        <v>Mayo 2017</v>
      </c>
      <c r="F10" s="27"/>
    </row>
    <row r="11" spans="2:9">
      <c r="F11" s="27"/>
    </row>
    <row r="12" spans="2:9" ht="15.75">
      <c r="E12" s="43" t="s">
        <v>65</v>
      </c>
    </row>
    <row r="15" spans="2:9">
      <c r="B15" s="27"/>
      <c r="C15" s="27"/>
      <c r="E15" s="28" t="s">
        <v>43</v>
      </c>
      <c r="F15" s="27"/>
      <c r="G15" s="27"/>
      <c r="H15" s="27"/>
    </row>
    <row r="16" spans="2:9">
      <c r="C16" s="27"/>
      <c r="E16" s="28" t="s">
        <v>44</v>
      </c>
      <c r="F16" s="27"/>
      <c r="G16" s="27"/>
    </row>
    <row r="17" spans="2:8">
      <c r="B17" s="27"/>
      <c r="E17" s="29" t="s">
        <v>0</v>
      </c>
      <c r="H17" s="27"/>
    </row>
    <row r="18" spans="2:8">
      <c r="B18" s="27"/>
      <c r="E18" s="29"/>
      <c r="H18" s="27"/>
    </row>
    <row r="19" spans="2:8">
      <c r="B19" s="27"/>
      <c r="C19" s="27"/>
      <c r="E19" s="27"/>
      <c r="F19" s="27"/>
      <c r="G19" s="27"/>
      <c r="H19" s="27"/>
    </row>
    <row r="20" spans="2:8" ht="15.75">
      <c r="B20" s="27"/>
      <c r="C20" s="27"/>
      <c r="E20" s="43" t="s">
        <v>45</v>
      </c>
      <c r="F20" s="27"/>
      <c r="G20" s="27"/>
      <c r="H20" s="27"/>
    </row>
    <row r="21" spans="2:8" ht="15">
      <c r="B21" s="27"/>
      <c r="C21" s="27"/>
      <c r="E21" s="45" t="s">
        <v>46</v>
      </c>
      <c r="F21" s="27"/>
      <c r="G21" s="27"/>
      <c r="H21" s="27"/>
    </row>
    <row r="22" spans="2:8">
      <c r="B22" s="27"/>
      <c r="C22" s="27"/>
      <c r="E22" s="27"/>
      <c r="F22" s="27"/>
      <c r="G22" s="27"/>
      <c r="H22" s="27"/>
    </row>
    <row r="23" spans="2:8">
      <c r="B23" s="27"/>
      <c r="C23" s="27"/>
      <c r="G23" s="27"/>
      <c r="H23" s="27"/>
    </row>
    <row r="24" spans="2:8">
      <c r="B24" s="27"/>
      <c r="C24" s="27"/>
      <c r="E24" s="27"/>
      <c r="F24" s="27"/>
      <c r="G24" s="27"/>
      <c r="H24" s="27"/>
    </row>
    <row r="27" spans="2:8" ht="15">
      <c r="C27" s="26"/>
      <c r="E27" s="30" t="s">
        <v>47</v>
      </c>
      <c r="F27" s="26"/>
      <c r="G27" s="26"/>
      <c r="H27" s="26"/>
    </row>
    <row r="41" spans="1:1">
      <c r="A41" s="22" t="s">
        <v>48</v>
      </c>
    </row>
    <row r="42" spans="1:1">
      <c r="A42" s="22" t="s">
        <v>51</v>
      </c>
    </row>
    <row r="43" spans="1:1">
      <c r="A43" s="22" t="s">
        <v>52</v>
      </c>
    </row>
    <row r="44" spans="1:1">
      <c r="A44" s="22" t="s">
        <v>49</v>
      </c>
    </row>
  </sheetData>
  <hyperlinks>
    <hyperlink ref="E17" r:id="rId1"/>
  </hyperlinks>
  <pageMargins left="0.70866141732283472" right="0.70866141732283472" top="0.74803149606299213" bottom="0.74803149606299213" header="0.31496062992125984" footer="0.31496062992125984"/>
  <pageSetup scale="85" orientation="portrait" r:id="rId2"/>
  <headerFooter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showGridLines="0" zoomScale="90" zoomScaleNormal="90" zoomScaleSheetLayoutView="90" workbookViewId="0">
      <selection activeCell="O26" sqref="O26"/>
    </sheetView>
  </sheetViews>
  <sheetFormatPr baseColWidth="10" defaultRowHeight="15"/>
  <cols>
    <col min="2" max="2" width="7.28515625" customWidth="1"/>
    <col min="3" max="3" width="14.7109375" customWidth="1"/>
    <col min="7" max="7" width="16" customWidth="1"/>
    <col min="8" max="8" width="11.42578125" customWidth="1"/>
    <col min="11" max="11" width="11.42578125" customWidth="1"/>
    <col min="12" max="12" width="5.85546875" customWidth="1"/>
  </cols>
  <sheetData>
    <row r="2" spans="1:11" ht="86.25" customHeight="1">
      <c r="D2" s="134"/>
      <c r="E2" s="134"/>
      <c r="F2" s="134"/>
      <c r="G2" s="134"/>
      <c r="H2" s="134"/>
      <c r="I2" s="134"/>
      <c r="J2" s="134"/>
      <c r="K2" s="134"/>
    </row>
    <row r="3" spans="1:11" ht="27" customHeight="1">
      <c r="D3" s="135"/>
      <c r="E3" s="135"/>
      <c r="F3" s="135"/>
      <c r="G3" s="135"/>
      <c r="H3" s="135"/>
      <c r="I3" s="135"/>
      <c r="J3" s="135"/>
      <c r="K3" s="135"/>
    </row>
    <row r="4" spans="1:11" ht="27" customHeight="1">
      <c r="D4" s="135"/>
      <c r="E4" s="135"/>
      <c r="F4" s="135"/>
      <c r="G4" s="135"/>
      <c r="H4" s="135"/>
      <c r="I4" s="135"/>
      <c r="J4" s="135"/>
      <c r="K4" s="135"/>
    </row>
    <row r="5" spans="1:11" ht="15" customHeight="1">
      <c r="A5" s="1"/>
      <c r="B5" s="2"/>
      <c r="D5" s="135"/>
      <c r="E5" s="135"/>
      <c r="F5" s="135"/>
      <c r="G5" s="135"/>
      <c r="H5" s="135"/>
      <c r="I5" s="135"/>
      <c r="J5" s="135"/>
      <c r="K5" s="135"/>
    </row>
    <row r="6" spans="1:11" ht="15" customHeight="1">
      <c r="A6" s="1"/>
      <c r="B6" s="2"/>
      <c r="D6" s="17"/>
      <c r="E6" s="17"/>
      <c r="F6" s="17"/>
      <c r="G6" s="17"/>
      <c r="H6" s="17"/>
      <c r="I6" s="17"/>
      <c r="J6" s="17"/>
      <c r="K6" s="17"/>
    </row>
    <row r="8" spans="1:11" ht="15.75">
      <c r="A8" s="6"/>
      <c r="B8" s="6"/>
      <c r="C8" s="6"/>
      <c r="D8" s="6"/>
      <c r="E8" s="6"/>
    </row>
    <row r="9" spans="1:11">
      <c r="A9" s="3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9" spans="3:16">
      <c r="O19" s="95"/>
    </row>
    <row r="21" spans="3:16">
      <c r="P21" t="s">
        <v>58</v>
      </c>
    </row>
    <row r="22" spans="3:16">
      <c r="C22" s="136" t="s">
        <v>1</v>
      </c>
      <c r="D22" s="136"/>
      <c r="E22" s="136"/>
      <c r="F22" s="136"/>
      <c r="G22" s="136"/>
      <c r="I22" s="137"/>
      <c r="J22" s="137"/>
      <c r="K22" s="137"/>
      <c r="L22" s="137"/>
      <c r="M22" s="137"/>
    </row>
    <row r="23" spans="3:16">
      <c r="C23" s="133" t="s">
        <v>72</v>
      </c>
      <c r="D23" s="133"/>
      <c r="E23" s="7"/>
      <c r="F23" s="133" t="s">
        <v>73</v>
      </c>
      <c r="G23" s="133"/>
      <c r="I23" s="128"/>
      <c r="J23" s="128"/>
      <c r="K23" s="59"/>
      <c r="L23" s="128"/>
      <c r="M23" s="128"/>
    </row>
    <row r="24" spans="3:16">
      <c r="C24" s="131">
        <v>831109.70593734109</v>
      </c>
      <c r="D24" s="131"/>
      <c r="E24" s="112"/>
      <c r="F24" s="131">
        <v>824789.16450371721</v>
      </c>
      <c r="G24" s="132"/>
      <c r="I24" s="129"/>
      <c r="J24" s="129"/>
      <c r="K24" s="60"/>
      <c r="L24" s="129"/>
      <c r="M24" s="130"/>
      <c r="O24" t="s">
        <v>58</v>
      </c>
    </row>
    <row r="25" spans="3:16">
      <c r="C25" s="8" t="s">
        <v>50</v>
      </c>
      <c r="D25" s="9"/>
      <c r="E25" s="9"/>
      <c r="F25" s="9"/>
      <c r="G25" s="9"/>
      <c r="I25" s="61"/>
      <c r="J25" s="59"/>
      <c r="K25" s="59"/>
      <c r="L25" s="59"/>
      <c r="M25" s="59"/>
    </row>
    <row r="26" spans="3:16">
      <c r="I26" s="62"/>
      <c r="J26" s="62" t="s">
        <v>58</v>
      </c>
      <c r="K26" s="62"/>
      <c r="L26" s="62"/>
      <c r="M26" s="62"/>
      <c r="O26" t="s">
        <v>58</v>
      </c>
    </row>
    <row r="27" spans="3:16">
      <c r="M27" t="s">
        <v>58</v>
      </c>
    </row>
  </sheetData>
  <mergeCells count="14">
    <mergeCell ref="D2:K2"/>
    <mergeCell ref="D4:K4"/>
    <mergeCell ref="D5:K5"/>
    <mergeCell ref="C22:G22"/>
    <mergeCell ref="D3:K3"/>
    <mergeCell ref="I22:M22"/>
    <mergeCell ref="I23:J23"/>
    <mergeCell ref="L23:M23"/>
    <mergeCell ref="I24:J24"/>
    <mergeCell ref="L24:M24"/>
    <mergeCell ref="C24:D24"/>
    <mergeCell ref="F24:G24"/>
    <mergeCell ref="F23:G23"/>
    <mergeCell ref="C23:D23"/>
  </mergeCells>
  <pageMargins left="0.7" right="0.7" top="0.75" bottom="0.75" header="0.3" footer="0.3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3:P50"/>
  <sheetViews>
    <sheetView showGridLines="0" topLeftCell="A22" zoomScale="90" zoomScaleNormal="90" zoomScaleSheetLayoutView="90" workbookViewId="0">
      <selection activeCell="O37" sqref="O37"/>
    </sheetView>
  </sheetViews>
  <sheetFormatPr baseColWidth="10" defaultRowHeight="15"/>
  <cols>
    <col min="1" max="1" width="9.7109375" customWidth="1"/>
    <col min="3" max="3" width="5.85546875" customWidth="1"/>
    <col min="4" max="4" width="20.5703125" customWidth="1"/>
    <col min="5" max="5" width="13" customWidth="1"/>
    <col min="6" max="6" width="13.85546875" customWidth="1"/>
    <col min="7" max="7" width="10.85546875" customWidth="1"/>
    <col min="8" max="8" width="15.5703125" customWidth="1"/>
    <col min="10" max="10" width="13.42578125" customWidth="1"/>
    <col min="11" max="11" width="10.85546875" customWidth="1"/>
  </cols>
  <sheetData>
    <row r="23" spans="4:14">
      <c r="D23" s="139" t="s">
        <v>2</v>
      </c>
      <c r="E23" s="139"/>
      <c r="F23" s="139"/>
      <c r="G23" s="139"/>
      <c r="H23" s="139"/>
    </row>
    <row r="24" spans="4:14" ht="26.25" customHeight="1">
      <c r="D24" s="105"/>
      <c r="E24" s="140" t="s">
        <v>72</v>
      </c>
      <c r="F24" s="140"/>
      <c r="G24" s="140" t="s">
        <v>73</v>
      </c>
      <c r="H24" s="140"/>
    </row>
    <row r="25" spans="4:14">
      <c r="D25" s="115" t="s">
        <v>54</v>
      </c>
      <c r="E25" s="141">
        <v>4.2350733068258206E-3</v>
      </c>
      <c r="F25" s="141"/>
      <c r="G25" s="141">
        <v>4.1660935323157419E-3</v>
      </c>
      <c r="H25" s="141"/>
    </row>
    <row r="26" spans="4:14">
      <c r="D26" s="108" t="s">
        <v>55</v>
      </c>
      <c r="E26" s="142">
        <v>1.5963711254953317E-2</v>
      </c>
      <c r="F26" s="142"/>
      <c r="G26" s="143">
        <v>-7.6049423902413106E-3</v>
      </c>
      <c r="H26" s="143"/>
      <c r="I26" s="98"/>
    </row>
    <row r="27" spans="4:14">
      <c r="D27" s="106" t="s">
        <v>50</v>
      </c>
      <c r="E27" s="107"/>
      <c r="F27" s="107"/>
      <c r="G27" s="107"/>
      <c r="H27" s="107"/>
    </row>
    <row r="28" spans="4:14">
      <c r="N28" t="s">
        <v>58</v>
      </c>
    </row>
    <row r="35" spans="4:16">
      <c r="D35" s="136" t="s">
        <v>3</v>
      </c>
      <c r="E35" s="136"/>
      <c r="F35" s="136"/>
      <c r="G35" s="136"/>
      <c r="H35" s="136"/>
    </row>
    <row r="36" spans="4:16">
      <c r="D36" s="7"/>
      <c r="E36" s="133" t="s">
        <v>72</v>
      </c>
      <c r="F36" s="133"/>
      <c r="G36" s="133" t="s">
        <v>73</v>
      </c>
      <c r="H36" s="133"/>
    </row>
    <row r="37" spans="4:16">
      <c r="D37" s="10"/>
      <c r="E37" s="11" t="s">
        <v>4</v>
      </c>
      <c r="F37" s="11" t="s">
        <v>5</v>
      </c>
      <c r="G37" s="11" t="s">
        <v>4</v>
      </c>
      <c r="H37" s="11" t="s">
        <v>5</v>
      </c>
    </row>
    <row r="38" spans="4:16">
      <c r="D38" s="18" t="s">
        <v>6</v>
      </c>
      <c r="E38" s="111">
        <v>604916.99021118088</v>
      </c>
      <c r="F38" s="114">
        <v>0.72784252895824952</v>
      </c>
      <c r="G38" s="111">
        <v>605823.38300491846</v>
      </c>
      <c r="H38" s="114">
        <v>0.73451908569803681</v>
      </c>
    </row>
    <row r="39" spans="4:16">
      <c r="D39" s="113" t="s">
        <v>7</v>
      </c>
      <c r="E39" s="111">
        <v>226192.71572615951</v>
      </c>
      <c r="F39" s="114">
        <v>0.27215747104175053</v>
      </c>
      <c r="G39" s="111">
        <v>218965.78149879936</v>
      </c>
      <c r="H39" s="114">
        <v>0.26548091430196324</v>
      </c>
      <c r="I39" s="16"/>
      <c r="J39" s="37"/>
    </row>
    <row r="40" spans="4:16">
      <c r="D40" s="8" t="s">
        <v>50</v>
      </c>
      <c r="E40" s="9"/>
      <c r="F40" s="9"/>
      <c r="G40" s="9"/>
      <c r="H40" s="9"/>
      <c r="P40" t="s">
        <v>58</v>
      </c>
    </row>
    <row r="43" spans="4:16">
      <c r="M43" t="s">
        <v>58</v>
      </c>
    </row>
    <row r="46" spans="4:16">
      <c r="D46" s="136" t="s">
        <v>74</v>
      </c>
      <c r="E46" s="136"/>
      <c r="F46" s="136"/>
      <c r="G46" s="136"/>
      <c r="H46" s="136"/>
    </row>
    <row r="47" spans="4:16">
      <c r="D47" s="133" t="s">
        <v>72</v>
      </c>
      <c r="E47" s="133"/>
      <c r="F47" s="36"/>
      <c r="G47" s="133" t="s">
        <v>73</v>
      </c>
      <c r="H47" s="133"/>
    </row>
    <row r="48" spans="4:16">
      <c r="D48" s="138">
        <v>0.10145486052400926</v>
      </c>
      <c r="E48" s="138"/>
      <c r="F48" s="38"/>
      <c r="G48" s="138">
        <v>0.1006452028391884</v>
      </c>
      <c r="H48" s="138"/>
      <c r="N48" t="s">
        <v>58</v>
      </c>
    </row>
    <row r="49" spans="4:12">
      <c r="D49" s="8" t="s">
        <v>50</v>
      </c>
      <c r="E49" s="9"/>
      <c r="F49" s="9"/>
      <c r="G49" s="9"/>
      <c r="H49" s="9"/>
    </row>
    <row r="50" spans="4:12">
      <c r="L50" t="s">
        <v>58</v>
      </c>
    </row>
  </sheetData>
  <mergeCells count="15">
    <mergeCell ref="D35:H35"/>
    <mergeCell ref="D23:H23"/>
    <mergeCell ref="E24:F24"/>
    <mergeCell ref="G24:H24"/>
    <mergeCell ref="E25:F25"/>
    <mergeCell ref="G25:H25"/>
    <mergeCell ref="E26:F26"/>
    <mergeCell ref="G26:H26"/>
    <mergeCell ref="E36:F36"/>
    <mergeCell ref="G36:H36"/>
    <mergeCell ref="D46:H46"/>
    <mergeCell ref="D47:E47"/>
    <mergeCell ref="G47:H47"/>
    <mergeCell ref="D48:E48"/>
    <mergeCell ref="G48:H48"/>
  </mergeCell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51"/>
  <sheetViews>
    <sheetView showGridLines="0" zoomScale="90" zoomScaleNormal="90" zoomScaleSheetLayoutView="90" workbookViewId="0">
      <selection activeCell="M44" sqref="M44"/>
    </sheetView>
  </sheetViews>
  <sheetFormatPr baseColWidth="10" defaultRowHeight="15"/>
  <cols>
    <col min="2" max="2" width="8.28515625" customWidth="1"/>
    <col min="3" max="3" width="8.5703125" customWidth="1"/>
    <col min="4" max="4" width="11.140625" customWidth="1"/>
    <col min="5" max="5" width="16.28515625" customWidth="1"/>
    <col min="6" max="6" width="15.42578125" customWidth="1"/>
    <col min="8" max="8" width="16.7109375" customWidth="1"/>
  </cols>
  <sheetData>
    <row r="3" spans="4:12">
      <c r="L3" s="58"/>
    </row>
    <row r="11" spans="4:12">
      <c r="D11" s="136" t="s">
        <v>75</v>
      </c>
      <c r="E11" s="136"/>
      <c r="F11" s="136"/>
      <c r="G11" s="136"/>
      <c r="H11" s="136"/>
    </row>
    <row r="12" spans="4:12">
      <c r="D12" s="133" t="s">
        <v>72</v>
      </c>
      <c r="E12" s="133"/>
      <c r="F12" s="14"/>
      <c r="G12" s="133" t="s">
        <v>73</v>
      </c>
      <c r="H12" s="133"/>
    </row>
    <row r="13" spans="4:12">
      <c r="D13" s="138">
        <v>3.3304202753378233E-2</v>
      </c>
      <c r="E13" s="138"/>
      <c r="F13" s="38"/>
      <c r="G13" s="138">
        <v>3.3750118398307015E-2</v>
      </c>
      <c r="H13" s="138"/>
    </row>
    <row r="14" spans="4:12">
      <c r="D14" s="8" t="s">
        <v>50</v>
      </c>
      <c r="E14" s="9"/>
      <c r="F14" s="9"/>
      <c r="G14" s="9"/>
      <c r="H14" s="9"/>
    </row>
    <row r="23" spans="13:13">
      <c r="M23" t="s">
        <v>58</v>
      </c>
    </row>
    <row r="43" spans="4:11">
      <c r="D43" s="136" t="s">
        <v>76</v>
      </c>
      <c r="E43" s="136"/>
      <c r="F43" s="136"/>
      <c r="G43" s="136"/>
      <c r="H43" s="136"/>
      <c r="I43" s="33"/>
    </row>
    <row r="44" spans="4:11">
      <c r="D44" s="12"/>
      <c r="E44" s="96" t="s">
        <v>72</v>
      </c>
      <c r="F44" s="96"/>
      <c r="G44" s="96" t="s">
        <v>73</v>
      </c>
      <c r="H44" s="96"/>
      <c r="I44" s="33"/>
      <c r="J44" s="33"/>
      <c r="K44" t="s">
        <v>58</v>
      </c>
    </row>
    <row r="45" spans="4:11">
      <c r="D45" s="34" t="s">
        <v>6</v>
      </c>
      <c r="E45" s="97">
        <v>2.6493914801428514E-2</v>
      </c>
      <c r="F45" s="97"/>
      <c r="G45" s="97">
        <v>2.5730444309497464E-2</v>
      </c>
      <c r="H45" s="97"/>
    </row>
    <row r="46" spans="4:11">
      <c r="D46" s="42" t="s">
        <v>7</v>
      </c>
      <c r="E46" s="97">
        <v>5.1057694436129994E-2</v>
      </c>
      <c r="F46" s="97"/>
      <c r="G46" s="97">
        <v>5.5265891863358202E-2</v>
      </c>
      <c r="H46" s="97"/>
    </row>
    <row r="47" spans="4:11">
      <c r="D47" s="8" t="s">
        <v>50</v>
      </c>
      <c r="E47" s="9"/>
      <c r="F47" s="9"/>
      <c r="G47" s="9"/>
      <c r="H47" s="9"/>
    </row>
    <row r="51" spans="5:7">
      <c r="E51" s="33"/>
      <c r="G51" s="33"/>
    </row>
  </sheetData>
  <mergeCells count="6">
    <mergeCell ref="D43:H43"/>
    <mergeCell ref="D11:H11"/>
    <mergeCell ref="D12:E12"/>
    <mergeCell ref="G12:H12"/>
    <mergeCell ref="G13:H13"/>
    <mergeCell ref="D13:E13"/>
  </mergeCells>
  <pageMargins left="0.7" right="0.7" top="0.75" bottom="0.75" header="0.3" footer="0.3"/>
  <pageSetup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showGridLines="0" zoomScale="90" zoomScaleNormal="90" zoomScaleSheetLayoutView="90" workbookViewId="0">
      <selection activeCell="L22" sqref="L22"/>
    </sheetView>
  </sheetViews>
  <sheetFormatPr baseColWidth="10" defaultRowHeight="15"/>
  <cols>
    <col min="2" max="2" width="15.85546875" customWidth="1"/>
    <col min="3" max="3" width="22.140625" customWidth="1"/>
    <col min="4" max="4" width="13" customWidth="1"/>
    <col min="5" max="5" width="13.85546875" customWidth="1"/>
    <col min="6" max="6" width="13.140625" bestFit="1" customWidth="1"/>
    <col min="7" max="7" width="15.140625" customWidth="1"/>
    <col min="8" max="8" width="12.5703125" customWidth="1"/>
    <col min="9" max="9" width="1.7109375" customWidth="1"/>
    <col min="10" max="10" width="11.28515625" customWidth="1"/>
    <col min="11" max="11" width="11.42578125" customWidth="1"/>
  </cols>
  <sheetData>
    <row r="2" spans="3:8">
      <c r="C2" s="136" t="s">
        <v>77</v>
      </c>
      <c r="D2" s="136"/>
      <c r="E2" s="136"/>
      <c r="F2" s="136"/>
      <c r="G2" s="136"/>
    </row>
    <row r="3" spans="3:8">
      <c r="C3" s="12"/>
      <c r="D3" s="133" t="s">
        <v>72</v>
      </c>
      <c r="E3" s="133"/>
      <c r="F3" s="133" t="s">
        <v>73</v>
      </c>
      <c r="G3" s="133"/>
    </row>
    <row r="4" spans="3:8">
      <c r="C4" s="18" t="s">
        <v>4</v>
      </c>
      <c r="D4" s="131">
        <v>28633.046958179995</v>
      </c>
      <c r="E4" s="131"/>
      <c r="F4" s="131">
        <v>28809.040482879995</v>
      </c>
      <c r="G4" s="131"/>
      <c r="H4" s="110"/>
    </row>
    <row r="5" spans="3:8" ht="24.75">
      <c r="C5" s="39" t="s">
        <v>56</v>
      </c>
      <c r="D5" s="144">
        <v>1.3800785799057191E-2</v>
      </c>
      <c r="E5" s="144"/>
      <c r="F5" s="144">
        <v>6.1465175172257004E-3</v>
      </c>
      <c r="G5" s="144"/>
    </row>
    <row r="6" spans="3:8">
      <c r="C6" s="39" t="s">
        <v>39</v>
      </c>
      <c r="D6" s="144" t="s">
        <v>38</v>
      </c>
      <c r="E6" s="144"/>
      <c r="F6" s="144" t="s">
        <v>38</v>
      </c>
      <c r="G6" s="144"/>
    </row>
    <row r="7" spans="3:8">
      <c r="C7" s="8" t="s">
        <v>50</v>
      </c>
      <c r="D7" s="9"/>
      <c r="E7" s="9"/>
      <c r="F7" s="9"/>
      <c r="G7" s="9"/>
    </row>
    <row r="8" spans="3:8">
      <c r="C8" s="8" t="s">
        <v>69</v>
      </c>
      <c r="D8" s="9"/>
      <c r="E8" s="9"/>
      <c r="F8" s="9"/>
      <c r="G8" s="9"/>
    </row>
    <row r="22" spans="2:12">
      <c r="B22" s="136" t="s">
        <v>78</v>
      </c>
      <c r="C22" s="136"/>
      <c r="D22" s="136"/>
      <c r="E22" s="136"/>
      <c r="F22" s="136"/>
      <c r="G22" s="136"/>
      <c r="H22" s="136"/>
    </row>
    <row r="23" spans="2:12">
      <c r="B23" s="146" t="s">
        <v>8</v>
      </c>
      <c r="C23" s="148" t="s">
        <v>72</v>
      </c>
      <c r="D23" s="149"/>
      <c r="E23" s="150"/>
      <c r="F23" s="148" t="s">
        <v>73</v>
      </c>
      <c r="G23" s="149"/>
      <c r="H23" s="149"/>
    </row>
    <row r="24" spans="2:12" ht="22.5" customHeight="1">
      <c r="B24" s="147"/>
      <c r="C24" s="116" t="s">
        <v>9</v>
      </c>
      <c r="D24" s="51" t="s">
        <v>57</v>
      </c>
      <c r="E24" s="63" t="s">
        <v>42</v>
      </c>
      <c r="F24" s="116" t="s">
        <v>9</v>
      </c>
      <c r="G24" s="51" t="s">
        <v>57</v>
      </c>
      <c r="H24" s="51" t="s">
        <v>42</v>
      </c>
    </row>
    <row r="25" spans="2:12">
      <c r="B25" s="66" t="s">
        <v>10</v>
      </c>
      <c r="C25" s="47">
        <v>8993.6696187899961</v>
      </c>
      <c r="D25" s="48">
        <v>-7.4691772679502362E-3</v>
      </c>
      <c r="E25" s="64">
        <v>-8.5216062993054634E-2</v>
      </c>
      <c r="F25" s="47">
        <v>8645.3501236299944</v>
      </c>
      <c r="G25" s="48">
        <v>-3.8729407452579342E-2</v>
      </c>
      <c r="H25" s="48">
        <v>-0.11504729158134135</v>
      </c>
    </row>
    <row r="26" spans="2:12">
      <c r="B26" s="66" t="s">
        <v>11</v>
      </c>
      <c r="C26" s="47">
        <v>11179.182126369999</v>
      </c>
      <c r="D26" s="48">
        <v>-2.2988355333283313E-2</v>
      </c>
      <c r="E26" s="64">
        <v>-0.14618537671529638</v>
      </c>
      <c r="F26" s="47">
        <v>11764.189776250005</v>
      </c>
      <c r="G26" s="48">
        <v>5.2330093853651581E-2</v>
      </c>
      <c r="H26" s="48">
        <v>-0.12211298407847107</v>
      </c>
    </row>
    <row r="27" spans="2:12">
      <c r="B27" s="66" t="s">
        <v>12</v>
      </c>
      <c r="C27" s="47">
        <v>7172.6869082899957</v>
      </c>
      <c r="D27" s="48">
        <v>0.12176715350228058</v>
      </c>
      <c r="E27" s="64">
        <v>1.0999141049858892</v>
      </c>
      <c r="F27" s="47">
        <v>7389.7760006100007</v>
      </c>
      <c r="G27" s="48">
        <v>3.0266076729084511E-2</v>
      </c>
      <c r="H27" s="48">
        <v>0.8170804675476584</v>
      </c>
      <c r="L27" t="s">
        <v>58</v>
      </c>
    </row>
    <row r="28" spans="2:12">
      <c r="B28" s="66" t="s">
        <v>13</v>
      </c>
      <c r="C28" s="47">
        <v>7253.2422907700065</v>
      </c>
      <c r="D28" s="48">
        <v>5.5516401978075135E-2</v>
      </c>
      <c r="E28" s="64">
        <v>-0.34690514729206817</v>
      </c>
      <c r="F28" s="47">
        <v>7404.0436162300002</v>
      </c>
      <c r="G28" s="48">
        <v>2.0790884878048733E-2</v>
      </c>
      <c r="H28" s="48">
        <v>-0.26186042067741172</v>
      </c>
    </row>
    <row r="29" spans="2:12">
      <c r="B29" s="66" t="s">
        <v>14</v>
      </c>
      <c r="C29" s="47">
        <v>50393.975191140016</v>
      </c>
      <c r="D29" s="48">
        <v>1.4544261081682282E-2</v>
      </c>
      <c r="E29" s="64">
        <v>9.4657839622830142E-2</v>
      </c>
      <c r="F29" s="47">
        <v>48910.460208069919</v>
      </c>
      <c r="G29" s="48">
        <v>-2.9438340147671476E-2</v>
      </c>
      <c r="H29" s="48">
        <v>1.6212975301418013E-2</v>
      </c>
    </row>
    <row r="30" spans="2:12">
      <c r="B30" s="66" t="s">
        <v>15</v>
      </c>
      <c r="C30" s="47">
        <v>70330.07579902024</v>
      </c>
      <c r="D30" s="48">
        <v>1.3864190349233623E-2</v>
      </c>
      <c r="E30" s="64">
        <v>-1.5726280601271583E-2</v>
      </c>
      <c r="F30" s="47">
        <v>70726.705729689973</v>
      </c>
      <c r="G30" s="48">
        <v>5.6395493132009146E-3</v>
      </c>
      <c r="H30" s="48">
        <v>1.1723524274372382E-2</v>
      </c>
    </row>
    <row r="31" spans="2:12">
      <c r="B31" s="66" t="s">
        <v>16</v>
      </c>
      <c r="C31" s="47">
        <v>84126.724787030005</v>
      </c>
      <c r="D31" s="48">
        <v>-1.0602645885852292E-2</v>
      </c>
      <c r="E31" s="64">
        <v>9.2881912354360621E-2</v>
      </c>
      <c r="F31" s="47">
        <v>79935.062577950026</v>
      </c>
      <c r="G31" s="48">
        <v>-4.9825572310004118E-2</v>
      </c>
      <c r="H31" s="48">
        <v>5.2347409582407405E-2</v>
      </c>
    </row>
    <row r="32" spans="2:12">
      <c r="B32" s="66" t="s">
        <v>17</v>
      </c>
      <c r="C32" s="47">
        <v>109423.39345470002</v>
      </c>
      <c r="D32" s="48">
        <v>1.9177956774525731E-2</v>
      </c>
      <c r="E32" s="64">
        <v>-3.953066152270103E-2</v>
      </c>
      <c r="F32" s="47">
        <v>114280.88920813009</v>
      </c>
      <c r="G32" s="48">
        <v>4.439174841932688E-2</v>
      </c>
      <c r="H32" s="48">
        <v>3.1265932068914731E-2</v>
      </c>
    </row>
    <row r="33" spans="2:11">
      <c r="B33" s="66" t="s">
        <v>18</v>
      </c>
      <c r="C33" s="47">
        <v>144471.9514085796</v>
      </c>
      <c r="D33" s="48">
        <v>-7.4991021069586794E-3</v>
      </c>
      <c r="E33" s="64">
        <v>-3.8012126718595454E-2</v>
      </c>
      <c r="F33" s="47">
        <v>136350.60368261024</v>
      </c>
      <c r="G33" s="48">
        <v>-5.6214010033002623E-2</v>
      </c>
      <c r="H33" s="48">
        <v>-7.5119942288121952E-2</v>
      </c>
      <c r="K33" t="s">
        <v>58</v>
      </c>
    </row>
    <row r="34" spans="2:11">
      <c r="B34" s="66" t="s">
        <v>40</v>
      </c>
      <c r="C34" s="47">
        <v>113905.49728089001</v>
      </c>
      <c r="D34" s="48">
        <v>2.378230134802466E-2</v>
      </c>
      <c r="E34" s="64">
        <v>2.3182851608961254E-2</v>
      </c>
      <c r="F34" s="47">
        <v>113645.36102024998</v>
      </c>
      <c r="G34" s="48">
        <v>-2.2837902195231878E-3</v>
      </c>
      <c r="H34" s="48">
        <v>4.1101948894883653E-2</v>
      </c>
    </row>
    <row r="35" spans="2:11">
      <c r="B35" s="66" t="s">
        <v>19</v>
      </c>
      <c r="C35" s="47">
        <v>95283.268604610188</v>
      </c>
      <c r="D35" s="48">
        <v>3.2957867137550993E-2</v>
      </c>
      <c r="E35" s="64">
        <v>-1.4817094818354316E-2</v>
      </c>
      <c r="F35" s="47">
        <v>97025.372708969997</v>
      </c>
      <c r="G35" s="48">
        <v>1.8283420897207959E-2</v>
      </c>
      <c r="H35" s="48">
        <v>-4.8404243213069137E-3</v>
      </c>
    </row>
    <row r="36" spans="2:11">
      <c r="B36" s="66" t="s">
        <v>20</v>
      </c>
      <c r="C36" s="47">
        <v>32775.401732329956</v>
      </c>
      <c r="D36" s="48">
        <v>1.8940245938922979E-2</v>
      </c>
      <c r="E36" s="64">
        <v>1.2272021210656972E-2</v>
      </c>
      <c r="F36" s="47">
        <v>31656.617757260057</v>
      </c>
      <c r="G36" s="48">
        <v>-3.4134866879947955E-2</v>
      </c>
      <c r="H36" s="48">
        <v>-3.7636730285042115E-2</v>
      </c>
    </row>
    <row r="37" spans="2:11">
      <c r="B37" s="66" t="s">
        <v>21</v>
      </c>
      <c r="C37" s="47">
        <v>82411.877790479979</v>
      </c>
      <c r="D37" s="48">
        <v>6.6102623695886015E-2</v>
      </c>
      <c r="E37" s="64">
        <v>6.7665247707881834E-2</v>
      </c>
      <c r="F37" s="47">
        <v>83761.615510349657</v>
      </c>
      <c r="G37" s="48">
        <v>1.6377951286356881E-2</v>
      </c>
      <c r="H37" s="48">
        <v>7.5054813557751704E-2</v>
      </c>
    </row>
    <row r="38" spans="2:11">
      <c r="B38" s="66" t="s">
        <v>22</v>
      </c>
      <c r="C38" s="47">
        <v>5670.3128298200045</v>
      </c>
      <c r="D38" s="48">
        <v>-4.368397335835849E-2</v>
      </c>
      <c r="E38" s="64">
        <v>-0.18129285028410588</v>
      </c>
      <c r="F38" s="47">
        <v>5682.2906638099994</v>
      </c>
      <c r="G38" s="48">
        <v>2.1123762214676832E-3</v>
      </c>
      <c r="H38" s="48">
        <v>-0.21545228743305542</v>
      </c>
    </row>
    <row r="39" spans="2:11">
      <c r="B39" s="66" t="s">
        <v>23</v>
      </c>
      <c r="C39" s="47">
        <v>7718.446114520003</v>
      </c>
      <c r="D39" s="48">
        <v>-7.9493399920508162E-2</v>
      </c>
      <c r="E39" s="64">
        <v>9.483509926773806E-2</v>
      </c>
      <c r="F39" s="47">
        <v>7610.825919910003</v>
      </c>
      <c r="G39" s="48">
        <v>-1.3943246219928131E-2</v>
      </c>
      <c r="H39" s="48">
        <v>6.3669989727602821E-2</v>
      </c>
    </row>
    <row r="40" spans="2:11">
      <c r="B40" s="67" t="s">
        <v>24</v>
      </c>
      <c r="C40" s="49">
        <v>831109.70593734109</v>
      </c>
      <c r="D40" s="50">
        <v>1.5963711254953317E-2</v>
      </c>
      <c r="E40" s="65">
        <v>4.2350733068258206E-3</v>
      </c>
      <c r="F40" s="49">
        <v>824789.16450371721</v>
      </c>
      <c r="G40" s="50">
        <v>-7.6049423902413106E-3</v>
      </c>
      <c r="H40" s="50">
        <v>4.1660935323157419E-3</v>
      </c>
    </row>
    <row r="41" spans="2:11">
      <c r="B41" s="151" t="s">
        <v>50</v>
      </c>
      <c r="C41" s="151"/>
      <c r="D41" s="151"/>
      <c r="E41" s="151"/>
      <c r="F41" s="151"/>
      <c r="G41" s="151"/>
      <c r="H41" s="151"/>
    </row>
    <row r="42" spans="2:11">
      <c r="B42" s="145" t="s">
        <v>25</v>
      </c>
      <c r="C42" s="145"/>
      <c r="D42" s="145"/>
      <c r="E42" s="145"/>
      <c r="F42" s="145"/>
      <c r="G42" s="145"/>
      <c r="H42" s="145"/>
    </row>
  </sheetData>
  <mergeCells count="15">
    <mergeCell ref="B42:H42"/>
    <mergeCell ref="B22:H22"/>
    <mergeCell ref="B23:B24"/>
    <mergeCell ref="C23:E23"/>
    <mergeCell ref="F23:H23"/>
    <mergeCell ref="B41:H41"/>
    <mergeCell ref="F6:G6"/>
    <mergeCell ref="C2:G2"/>
    <mergeCell ref="F3:G3"/>
    <mergeCell ref="F4:G4"/>
    <mergeCell ref="F5:G5"/>
    <mergeCell ref="D6:E6"/>
    <mergeCell ref="D3:E3"/>
    <mergeCell ref="D4:E4"/>
    <mergeCell ref="D5:E5"/>
  </mergeCells>
  <conditionalFormatting sqref="G25:H40">
    <cfRule type="cellIs" dxfId="21" priority="1" operator="lessThan">
      <formula>0</formula>
    </cfRule>
    <cfRule type="cellIs" dxfId="20" priority="2" operator="greaterThan">
      <formula>0</formula>
    </cfRule>
  </conditionalFormatting>
  <conditionalFormatting sqref="D25:E40">
    <cfRule type="cellIs" dxfId="19" priority="3" operator="lessThan">
      <formula>0</formula>
    </cfRule>
    <cfRule type="cellIs" dxfId="18" priority="4" operator="greaterThan">
      <formula>0</formula>
    </cfRule>
  </conditionalFormatting>
  <pageMargins left="0.7" right="0.7" top="0.75" bottom="0.75" header="0.3" footer="0.3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I31"/>
  <sheetViews>
    <sheetView showGridLines="0" zoomScale="90" zoomScaleNormal="90" zoomScaleSheetLayoutView="90" workbookViewId="0">
      <selection activeCell="N16" sqref="N16"/>
    </sheetView>
  </sheetViews>
  <sheetFormatPr baseColWidth="10" defaultRowHeight="15"/>
  <cols>
    <col min="1" max="1" width="10" customWidth="1"/>
    <col min="2" max="2" width="6.42578125" customWidth="1"/>
    <col min="3" max="3" width="20" customWidth="1"/>
    <col min="4" max="4" width="12.7109375" customWidth="1"/>
    <col min="5" max="5" width="12.85546875" customWidth="1"/>
    <col min="6" max="6" width="11.85546875" customWidth="1"/>
    <col min="7" max="7" width="10.85546875" customWidth="1"/>
    <col min="8" max="8" width="11.42578125" customWidth="1"/>
    <col min="9" max="9" width="12.42578125" customWidth="1"/>
  </cols>
  <sheetData>
    <row r="11" spans="3:9">
      <c r="C11" s="136" t="s">
        <v>79</v>
      </c>
      <c r="D11" s="136"/>
      <c r="E11" s="136"/>
      <c r="F11" s="136"/>
      <c r="G11" s="136"/>
      <c r="H11" s="136"/>
      <c r="I11" s="136"/>
    </row>
    <row r="12" spans="3:9" ht="24.75" customHeight="1">
      <c r="C12" s="146" t="s">
        <v>8</v>
      </c>
      <c r="D12" s="152" t="s">
        <v>72</v>
      </c>
      <c r="E12" s="153"/>
      <c r="F12" s="154"/>
      <c r="G12" s="153" t="s">
        <v>73</v>
      </c>
      <c r="H12" s="153"/>
      <c r="I12" s="153"/>
    </row>
    <row r="13" spans="3:9" ht="36">
      <c r="C13" s="147"/>
      <c r="D13" s="68" t="s">
        <v>26</v>
      </c>
      <c r="E13" s="51" t="s">
        <v>41</v>
      </c>
      <c r="F13" s="63" t="s">
        <v>27</v>
      </c>
      <c r="G13" s="51" t="s">
        <v>26</v>
      </c>
      <c r="H13" s="51" t="s">
        <v>41</v>
      </c>
      <c r="I13" s="51" t="s">
        <v>27</v>
      </c>
    </row>
    <row r="14" spans="3:9" ht="19.5" customHeight="1">
      <c r="C14" s="66" t="s">
        <v>10</v>
      </c>
      <c r="D14" s="69">
        <v>96.636692539999999</v>
      </c>
      <c r="E14" s="52">
        <v>5.1547895671621484E-2</v>
      </c>
      <c r="F14" s="70">
        <v>1.0630741058698292E-2</v>
      </c>
      <c r="G14" s="47">
        <v>89.262657939999997</v>
      </c>
      <c r="H14" s="48">
        <v>5.6914652178245609E-2</v>
      </c>
      <c r="I14" s="48">
        <v>1.0219417869140567E-2</v>
      </c>
    </row>
    <row r="15" spans="3:9" ht="19.5" customHeight="1">
      <c r="C15" s="66" t="s">
        <v>11</v>
      </c>
      <c r="D15" s="69">
        <v>217.85850269999997</v>
      </c>
      <c r="E15" s="52">
        <v>8.2406962327425948E-2</v>
      </c>
      <c r="F15" s="70">
        <v>1.9115357204598935E-2</v>
      </c>
      <c r="G15" s="47">
        <v>113.49244529000001</v>
      </c>
      <c r="H15" s="48">
        <v>7.9275270255094968E-2</v>
      </c>
      <c r="I15" s="48">
        <v>9.5551003279228247E-3</v>
      </c>
    </row>
    <row r="16" spans="3:9" ht="19.5" customHeight="1">
      <c r="C16" s="66" t="s">
        <v>12</v>
      </c>
      <c r="D16" s="69">
        <v>0</v>
      </c>
      <c r="E16" s="52">
        <v>6.2943615667519534E-2</v>
      </c>
      <c r="F16" s="70">
        <v>0</v>
      </c>
      <c r="G16" s="47">
        <v>0</v>
      </c>
      <c r="H16" s="48">
        <v>6.9768776935994897E-2</v>
      </c>
      <c r="I16" s="48">
        <v>0</v>
      </c>
    </row>
    <row r="17" spans="3:9" ht="19.5" customHeight="1">
      <c r="C17" s="66" t="s">
        <v>13</v>
      </c>
      <c r="D17" s="69">
        <v>639.61101489999999</v>
      </c>
      <c r="E17" s="52">
        <v>7.4429679755190173E-2</v>
      </c>
      <c r="F17" s="70">
        <v>8.1036729067360369E-2</v>
      </c>
      <c r="G17" s="47">
        <v>645.62228849999997</v>
      </c>
      <c r="H17" s="48">
        <v>7.402534126881162E-2</v>
      </c>
      <c r="I17" s="48">
        <v>8.0204855225187791E-2</v>
      </c>
    </row>
    <row r="18" spans="3:9" ht="19.5" customHeight="1">
      <c r="C18" s="66" t="s">
        <v>14</v>
      </c>
      <c r="D18" s="69">
        <v>2001.6489748999998</v>
      </c>
      <c r="E18" s="52">
        <v>7.1754711394189319E-2</v>
      </c>
      <c r="F18" s="70">
        <v>3.8202598151266212E-2</v>
      </c>
      <c r="G18" s="47">
        <v>2475.4347157199991</v>
      </c>
      <c r="H18" s="48">
        <v>7.3151781701040142E-2</v>
      </c>
      <c r="I18" s="48">
        <v>4.8173428124416239E-2</v>
      </c>
    </row>
    <row r="19" spans="3:9" ht="19.5" customHeight="1">
      <c r="C19" s="66" t="s">
        <v>15</v>
      </c>
      <c r="D19" s="69">
        <v>3329.8412468900001</v>
      </c>
      <c r="E19" s="52">
        <v>6.5787988895399815E-2</v>
      </c>
      <c r="F19" s="70">
        <v>4.5205606799890906E-2</v>
      </c>
      <c r="G19" s="47">
        <v>3806.5062008299997</v>
      </c>
      <c r="H19" s="48">
        <v>6.7745305429618846E-2</v>
      </c>
      <c r="I19" s="48">
        <v>5.1071275505722644E-2</v>
      </c>
    </row>
    <row r="20" spans="3:9" ht="19.5" customHeight="1">
      <c r="C20" s="66" t="s">
        <v>16</v>
      </c>
      <c r="D20" s="69">
        <v>3067.2309139700005</v>
      </c>
      <c r="E20" s="52">
        <v>5.7681534404676042E-2</v>
      </c>
      <c r="F20" s="70">
        <v>3.517710475813203E-2</v>
      </c>
      <c r="G20" s="47">
        <v>3674.7733672500008</v>
      </c>
      <c r="H20" s="48">
        <v>6.1687120659340663E-2</v>
      </c>
      <c r="I20" s="48">
        <v>4.3951448124578775E-2</v>
      </c>
    </row>
    <row r="21" spans="3:9" ht="19.5" customHeight="1">
      <c r="C21" s="66" t="s">
        <v>17</v>
      </c>
      <c r="D21" s="69">
        <v>4004.0557334100004</v>
      </c>
      <c r="E21" s="52">
        <v>4.4905294169025424E-2</v>
      </c>
      <c r="F21" s="70">
        <v>3.530058872054511E-2</v>
      </c>
      <c r="G21" s="47">
        <v>2816.2652851299995</v>
      </c>
      <c r="H21" s="48">
        <v>4.1160766861068288E-2</v>
      </c>
      <c r="I21" s="48">
        <v>2.4050672258582501E-2</v>
      </c>
    </row>
    <row r="22" spans="3:9" ht="19.5" customHeight="1">
      <c r="C22" s="66" t="s">
        <v>18</v>
      </c>
      <c r="D22" s="69">
        <v>3001.8928522299998</v>
      </c>
      <c r="E22" s="52">
        <v>2.8255228611166285E-2</v>
      </c>
      <c r="F22" s="70">
        <v>2.0355425514785589E-2</v>
      </c>
      <c r="G22" s="47">
        <v>4235.1410479899996</v>
      </c>
      <c r="H22" s="48">
        <v>3.653180175061476E-2</v>
      </c>
      <c r="I22" s="48">
        <v>3.0124967905570076E-2</v>
      </c>
    </row>
    <row r="23" spans="3:9" ht="19.5" customHeight="1">
      <c r="C23" s="66" t="s">
        <v>40</v>
      </c>
      <c r="D23" s="69">
        <v>4224.0642518000004</v>
      </c>
      <c r="E23" s="52">
        <v>5.9313774139454885E-2</v>
      </c>
      <c r="F23" s="70">
        <v>3.5757893257151174E-2</v>
      </c>
      <c r="G23" s="47">
        <v>3174.9025500000002</v>
      </c>
      <c r="H23" s="48">
        <v>5.9353398131720123E-2</v>
      </c>
      <c r="I23" s="48">
        <v>2.7177669806324051E-2</v>
      </c>
    </row>
    <row r="24" spans="3:9" ht="19.5" customHeight="1">
      <c r="C24" s="66" t="s">
        <v>19</v>
      </c>
      <c r="D24" s="69">
        <v>6652.1397637599994</v>
      </c>
      <c r="E24" s="52">
        <v>7.2727334881201311E-2</v>
      </c>
      <c r="F24" s="70">
        <v>6.5258381461726786E-2</v>
      </c>
      <c r="G24" s="47">
        <v>5812.878663200001</v>
      </c>
      <c r="H24" s="48">
        <v>8.1851477310573129E-2</v>
      </c>
      <c r="I24" s="48">
        <v>5.6524479808230943E-2</v>
      </c>
    </row>
    <row r="25" spans="3:9" ht="19.5" customHeight="1">
      <c r="C25" s="66" t="s">
        <v>20</v>
      </c>
      <c r="D25" s="69">
        <v>662.25452754000003</v>
      </c>
      <c r="E25" s="52">
        <v>3.6010180209833133E-2</v>
      </c>
      <c r="F25" s="70">
        <v>1.9805650324086911E-2</v>
      </c>
      <c r="G25" s="47">
        <v>400.41771647000002</v>
      </c>
      <c r="H25" s="48">
        <v>3.9683737288405824E-2</v>
      </c>
      <c r="I25" s="48">
        <v>1.2490790572264E-2</v>
      </c>
    </row>
    <row r="26" spans="3:9" ht="19.5" customHeight="1">
      <c r="C26" s="66" t="s">
        <v>21</v>
      </c>
      <c r="D26" s="69">
        <v>679.02014673999997</v>
      </c>
      <c r="E26" s="52">
        <v>2.3913421710916753E-2</v>
      </c>
      <c r="F26" s="70">
        <v>8.1720159920890406E-3</v>
      </c>
      <c r="G26" s="47">
        <v>1564.3435445600001</v>
      </c>
      <c r="H26" s="48">
        <v>2.1438432820916696E-2</v>
      </c>
      <c r="I26" s="48">
        <v>1.8333735265176461E-2</v>
      </c>
    </row>
    <row r="27" spans="3:9" ht="19.5" customHeight="1">
      <c r="C27" s="66" t="s">
        <v>22</v>
      </c>
      <c r="D27" s="69">
        <v>56.792336800000001</v>
      </c>
      <c r="E27" s="52">
        <v>3.320988857845554E-2</v>
      </c>
      <c r="F27" s="70">
        <v>9.9164124191414883E-3</v>
      </c>
      <c r="G27" s="47">
        <v>0</v>
      </c>
      <c r="H27" s="48">
        <v>3.3649380011271178E-2</v>
      </c>
      <c r="I27" s="48">
        <v>0</v>
      </c>
    </row>
    <row r="28" spans="3:9" ht="19.5" customHeight="1">
      <c r="C28" s="66" t="s">
        <v>23</v>
      </c>
      <c r="D28" s="69">
        <v>0</v>
      </c>
      <c r="E28" s="52">
        <v>3.1348584675687567E-2</v>
      </c>
      <c r="F28" s="70">
        <v>0</v>
      </c>
      <c r="G28" s="47">
        <v>0</v>
      </c>
      <c r="H28" s="48">
        <v>3.586507033918148E-2</v>
      </c>
      <c r="I28" s="48">
        <v>0</v>
      </c>
    </row>
    <row r="29" spans="3:9">
      <c r="C29" s="67" t="s">
        <v>24</v>
      </c>
      <c r="D29" s="71">
        <v>28633.046958179995</v>
      </c>
      <c r="E29" s="53">
        <v>5.6040152642840582E-2</v>
      </c>
      <c r="F29" s="72">
        <v>3.3304202753378233E-2</v>
      </c>
      <c r="G29" s="49">
        <v>28809.040482879995</v>
      </c>
      <c r="H29" s="50">
        <v>5.8928528934982391E-2</v>
      </c>
      <c r="I29" s="50">
        <v>3.3750118398307015E-2</v>
      </c>
    </row>
    <row r="30" spans="3:9">
      <c r="C30" s="155" t="s">
        <v>50</v>
      </c>
      <c r="D30" s="155"/>
      <c r="E30" s="155"/>
      <c r="F30" s="155"/>
      <c r="G30" s="155"/>
      <c r="H30" s="155"/>
      <c r="I30" s="155"/>
    </row>
    <row r="31" spans="3:9">
      <c r="C31" s="145" t="s">
        <v>25</v>
      </c>
      <c r="D31" s="145"/>
      <c r="E31" s="145"/>
      <c r="F31" s="145"/>
      <c r="G31" s="145"/>
      <c r="H31" s="145"/>
      <c r="I31" s="145"/>
    </row>
  </sheetData>
  <mergeCells count="6">
    <mergeCell ref="C31:I31"/>
    <mergeCell ref="C11:I11"/>
    <mergeCell ref="C12:C13"/>
    <mergeCell ref="D12:F12"/>
    <mergeCell ref="G12:I12"/>
    <mergeCell ref="C30:I30"/>
  </mergeCells>
  <pageMargins left="0.7" right="0.7" top="0.75" bottom="0.75" header="0.3" footer="0.3"/>
  <pageSetup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showGridLines="0" topLeftCell="A16" zoomScale="90" zoomScaleNormal="90" zoomScaleSheetLayoutView="90" workbookViewId="0">
      <selection activeCell="M28" sqref="M28"/>
    </sheetView>
  </sheetViews>
  <sheetFormatPr baseColWidth="10" defaultRowHeight="15"/>
  <cols>
    <col min="1" max="1" width="12.7109375" customWidth="1"/>
    <col min="2" max="2" width="16.7109375" customWidth="1"/>
    <col min="3" max="5" width="13.85546875" customWidth="1"/>
    <col min="6" max="6" width="12.7109375" customWidth="1"/>
    <col min="7" max="7" width="7.140625" bestFit="1" customWidth="1"/>
    <col min="8" max="8" width="5.28515625" customWidth="1"/>
  </cols>
  <sheetData>
    <row r="2" spans="2:7" ht="24" customHeight="1">
      <c r="B2" s="157" t="s">
        <v>80</v>
      </c>
      <c r="C2" s="157"/>
      <c r="D2" s="157"/>
      <c r="E2" s="157"/>
      <c r="F2" s="157"/>
    </row>
    <row r="3" spans="2:7">
      <c r="B3" s="146" t="s">
        <v>8</v>
      </c>
      <c r="C3" s="148" t="s">
        <v>72</v>
      </c>
      <c r="D3" s="150"/>
      <c r="E3" s="149" t="s">
        <v>73</v>
      </c>
      <c r="F3" s="149"/>
    </row>
    <row r="4" spans="2:7" ht="34.5" customHeight="1">
      <c r="B4" s="147"/>
      <c r="C4" s="73" t="s">
        <v>28</v>
      </c>
      <c r="D4" s="74" t="s">
        <v>29</v>
      </c>
      <c r="E4" s="55" t="s">
        <v>28</v>
      </c>
      <c r="F4" s="55" t="s">
        <v>29</v>
      </c>
    </row>
    <row r="5" spans="2:7">
      <c r="B5" s="66" t="s">
        <v>10</v>
      </c>
      <c r="C5" s="75">
        <v>8.2246390676058764E-3</v>
      </c>
      <c r="D5" s="76">
        <v>1.661320012287066E-2</v>
      </c>
      <c r="E5" s="54">
        <v>1.1293323039455117E-2</v>
      </c>
      <c r="F5" s="54">
        <v>7.4636101351230168E-3</v>
      </c>
      <c r="G5" s="33"/>
    </row>
    <row r="6" spans="2:7">
      <c r="B6" s="66" t="s">
        <v>11</v>
      </c>
      <c r="C6" s="75">
        <v>2.1506975594853053E-2</v>
      </c>
      <c r="D6" s="76">
        <v>0</v>
      </c>
      <c r="E6" s="54">
        <v>1.1262944338112077E-2</v>
      </c>
      <c r="F6" s="54">
        <v>0</v>
      </c>
      <c r="G6" s="33"/>
    </row>
    <row r="7" spans="2:7">
      <c r="B7" s="66" t="s">
        <v>12</v>
      </c>
      <c r="C7" s="75">
        <v>0</v>
      </c>
      <c r="D7" s="76">
        <v>0</v>
      </c>
      <c r="E7" s="54">
        <v>0</v>
      </c>
      <c r="F7" s="54">
        <v>0</v>
      </c>
      <c r="G7" s="33"/>
    </row>
    <row r="8" spans="2:7">
      <c r="B8" s="66" t="s">
        <v>13</v>
      </c>
      <c r="C8" s="75">
        <v>8.315601898332875E-2</v>
      </c>
      <c r="D8" s="76">
        <v>7.3402735832590341E-2</v>
      </c>
      <c r="E8" s="54">
        <v>8.6421708110571857E-2</v>
      </c>
      <c r="F8" s="54">
        <v>6.1697018509896014E-2</v>
      </c>
      <c r="G8" s="33"/>
    </row>
    <row r="9" spans="2:7">
      <c r="B9" s="66" t="s">
        <v>14</v>
      </c>
      <c r="C9" s="75">
        <v>3.8403214557417159E-2</v>
      </c>
      <c r="D9" s="76">
        <v>3.7688144633998909E-2</v>
      </c>
      <c r="E9" s="54">
        <v>4.6073946036265599E-2</v>
      </c>
      <c r="F9" s="54">
        <v>5.3629548512875956E-2</v>
      </c>
      <c r="G9" s="33"/>
    </row>
    <row r="10" spans="2:7">
      <c r="B10" s="66" t="s">
        <v>15</v>
      </c>
      <c r="C10" s="75">
        <v>3.6674260258883325E-2</v>
      </c>
      <c r="D10" s="76">
        <v>6.4420433880505154E-2</v>
      </c>
      <c r="E10" s="54">
        <v>4.1167470180437385E-2</v>
      </c>
      <c r="F10" s="54">
        <v>7.5617254516490359E-2</v>
      </c>
      <c r="G10" s="33"/>
    </row>
    <row r="11" spans="2:7">
      <c r="B11" s="66" t="s">
        <v>16</v>
      </c>
      <c r="C11" s="75">
        <v>1.5829066742141514E-2</v>
      </c>
      <c r="D11" s="76">
        <v>8.0331401096245383E-2</v>
      </c>
      <c r="E11" s="54">
        <v>3.3203123000867592E-2</v>
      </c>
      <c r="F11" s="54">
        <v>7.0970055309969443E-2</v>
      </c>
      <c r="G11" s="33"/>
    </row>
    <row r="12" spans="2:7">
      <c r="B12" s="66" t="s">
        <v>17</v>
      </c>
      <c r="C12" s="75">
        <v>2.7278717703326457E-2</v>
      </c>
      <c r="D12" s="76">
        <v>5.2683359905575364E-2</v>
      </c>
      <c r="E12" s="54">
        <v>2.0742776068699287E-2</v>
      </c>
      <c r="F12" s="54">
        <v>3.1465216951027386E-2</v>
      </c>
      <c r="G12" s="33"/>
    </row>
    <row r="13" spans="2:7">
      <c r="B13" s="66" t="s">
        <v>18</v>
      </c>
      <c r="C13" s="75">
        <v>1.7111826199713895E-2</v>
      </c>
      <c r="D13" s="76">
        <v>2.7298084724796799E-2</v>
      </c>
      <c r="E13" s="54">
        <v>2.0990618111814748E-2</v>
      </c>
      <c r="F13" s="54">
        <v>5.0984715582601932E-2</v>
      </c>
      <c r="G13" s="33"/>
    </row>
    <row r="14" spans="2:7">
      <c r="B14" s="66" t="s">
        <v>40</v>
      </c>
      <c r="C14" s="75">
        <v>3.129563213422859E-2</v>
      </c>
      <c r="D14" s="76">
        <v>4.8629997462378026E-2</v>
      </c>
      <c r="E14" s="54">
        <v>1.5623457859683916E-2</v>
      </c>
      <c r="F14" s="54">
        <v>6.1729803039251178E-2</v>
      </c>
      <c r="G14" s="33"/>
    </row>
    <row r="15" spans="2:7">
      <c r="B15" s="66" t="s">
        <v>19</v>
      </c>
      <c r="C15" s="75">
        <v>5.3728737886255935E-2</v>
      </c>
      <c r="D15" s="76">
        <v>9.143190553627259E-2</v>
      </c>
      <c r="E15" s="54">
        <v>4.1519694968956494E-2</v>
      </c>
      <c r="F15" s="54">
        <v>8.907673940347012E-2</v>
      </c>
      <c r="G15" s="33"/>
    </row>
    <row r="16" spans="2:7">
      <c r="B16" s="66" t="s">
        <v>20</v>
      </c>
      <c r="C16" s="75">
        <v>2.4265987427686223E-2</v>
      </c>
      <c r="D16" s="76">
        <v>6.670217657142468E-3</v>
      </c>
      <c r="E16" s="54">
        <v>1.2249637042827369E-2</v>
      </c>
      <c r="F16" s="54">
        <v>1.3150393663111978E-2</v>
      </c>
      <c r="G16" s="33"/>
    </row>
    <row r="17" spans="2:7">
      <c r="B17" s="66" t="s">
        <v>21</v>
      </c>
      <c r="C17" s="75">
        <v>5.0474341697196168E-3</v>
      </c>
      <c r="D17" s="76">
        <v>2.2984143317998171E-2</v>
      </c>
      <c r="E17" s="54">
        <v>1.5569180339188174E-2</v>
      </c>
      <c r="F17" s="54">
        <v>3.1842236998003176E-2</v>
      </c>
      <c r="G17" s="33"/>
    </row>
    <row r="18" spans="2:7">
      <c r="B18" s="66" t="s">
        <v>22</v>
      </c>
      <c r="C18" s="75">
        <v>1.1591349187781997E-2</v>
      </c>
      <c r="D18" s="76">
        <v>0</v>
      </c>
      <c r="E18" s="54">
        <v>0</v>
      </c>
      <c r="F18" s="54">
        <v>0</v>
      </c>
      <c r="G18" s="33"/>
    </row>
    <row r="19" spans="2:7">
      <c r="B19" s="66" t="s">
        <v>23</v>
      </c>
      <c r="C19" s="75">
        <v>0</v>
      </c>
      <c r="D19" s="76">
        <v>0</v>
      </c>
      <c r="E19" s="54">
        <v>0</v>
      </c>
      <c r="F19" s="54">
        <v>0</v>
      </c>
      <c r="G19" s="33"/>
    </row>
    <row r="20" spans="2:7">
      <c r="B20" s="67" t="s">
        <v>24</v>
      </c>
      <c r="C20" s="77">
        <v>2.6493914801428514E-2</v>
      </c>
      <c r="D20" s="78">
        <v>5.1057694436129994E-2</v>
      </c>
      <c r="E20" s="56">
        <v>2.5730444309497464E-2</v>
      </c>
      <c r="F20" s="56">
        <v>5.5265891863358202E-2</v>
      </c>
      <c r="G20" s="33"/>
    </row>
    <row r="21" spans="2:7">
      <c r="B21" s="155" t="s">
        <v>50</v>
      </c>
      <c r="C21" s="155"/>
      <c r="D21" s="155"/>
      <c r="E21" s="155"/>
      <c r="F21" s="155"/>
    </row>
    <row r="22" spans="2:7">
      <c r="B22" s="156" t="s">
        <v>25</v>
      </c>
      <c r="C22" s="156"/>
      <c r="D22" s="156"/>
      <c r="E22" s="156"/>
      <c r="F22" s="156"/>
    </row>
  </sheetData>
  <mergeCells count="6">
    <mergeCell ref="B22:F22"/>
    <mergeCell ref="B2:F2"/>
    <mergeCell ref="B3:B4"/>
    <mergeCell ref="C3:D3"/>
    <mergeCell ref="E3:F3"/>
    <mergeCell ref="B21:F21"/>
  </mergeCells>
  <pageMargins left="0.7" right="0.7" top="0.75" bottom="0.75" header="0.3" footer="0.3"/>
  <pageSetup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F30"/>
  <sheetViews>
    <sheetView showGridLines="0" topLeftCell="A22" zoomScale="90" zoomScaleNormal="90" zoomScaleSheetLayoutView="80" workbookViewId="0">
      <selection activeCell="J41" sqref="J41"/>
    </sheetView>
  </sheetViews>
  <sheetFormatPr baseColWidth="10" defaultRowHeight="15"/>
  <cols>
    <col min="1" max="1" width="13" customWidth="1"/>
    <col min="3" max="3" width="6.5703125" customWidth="1"/>
    <col min="4" max="4" width="17" style="15" customWidth="1"/>
    <col min="5" max="5" width="26.7109375" customWidth="1"/>
    <col min="6" max="6" width="27.42578125" customWidth="1"/>
  </cols>
  <sheetData>
    <row r="9" spans="4:6" ht="29.25" customHeight="1">
      <c r="D9" s="157" t="s">
        <v>81</v>
      </c>
      <c r="E9" s="157"/>
      <c r="F9" s="157"/>
    </row>
    <row r="10" spans="4:6">
      <c r="D10" s="146" t="s">
        <v>8</v>
      </c>
      <c r="E10" s="158" t="s">
        <v>72</v>
      </c>
      <c r="F10" s="153" t="s">
        <v>73</v>
      </c>
    </row>
    <row r="11" spans="4:6">
      <c r="D11" s="147"/>
      <c r="E11" s="159"/>
      <c r="F11" s="160"/>
    </row>
    <row r="12" spans="4:6">
      <c r="D12" s="79" t="s">
        <v>10</v>
      </c>
      <c r="E12" s="80">
        <v>0.1234586780164518</v>
      </c>
      <c r="F12" s="82">
        <v>0.11862425102264183</v>
      </c>
    </row>
    <row r="13" spans="4:6">
      <c r="D13" s="66" t="s">
        <v>11</v>
      </c>
      <c r="E13" s="80">
        <v>6.7581643700445337E-2</v>
      </c>
      <c r="F13" s="82">
        <v>6.9456209289744955E-2</v>
      </c>
    </row>
    <row r="14" spans="4:6">
      <c r="D14" s="66" t="s">
        <v>12</v>
      </c>
      <c r="E14" s="80">
        <v>2.6242439942805132E-2</v>
      </c>
      <c r="F14" s="82">
        <v>2.7526641804752009E-2</v>
      </c>
    </row>
    <row r="15" spans="4:6">
      <c r="D15" s="66" t="s">
        <v>13</v>
      </c>
      <c r="E15" s="80">
        <v>5.6752137168922794E-2</v>
      </c>
      <c r="F15" s="82">
        <v>5.7931508239135662E-2</v>
      </c>
    </row>
    <row r="16" spans="4:6">
      <c r="D16" s="66" t="s">
        <v>14</v>
      </c>
      <c r="E16" s="80">
        <v>0.14765931567097501</v>
      </c>
      <c r="F16" s="82">
        <v>0.14182361517750949</v>
      </c>
    </row>
    <row r="17" spans="4:6">
      <c r="D17" s="66" t="s">
        <v>15</v>
      </c>
      <c r="E17" s="80">
        <v>8.571823599523487E-2</v>
      </c>
      <c r="F17" s="82">
        <v>8.6461084088653772E-2</v>
      </c>
    </row>
    <row r="18" spans="4:6">
      <c r="D18" s="66" t="s">
        <v>16</v>
      </c>
      <c r="E18" s="80">
        <v>2.504417672264642E-2</v>
      </c>
      <c r="F18" s="82">
        <v>2.3916301977838225E-2</v>
      </c>
    </row>
    <row r="19" spans="4:6">
      <c r="D19" s="66" t="s">
        <v>17</v>
      </c>
      <c r="E19" s="80">
        <v>0.25325585753064334</v>
      </c>
      <c r="F19" s="82">
        <v>0.26081405186011614</v>
      </c>
    </row>
    <row r="20" spans="4:6">
      <c r="D20" s="66" t="s">
        <v>18</v>
      </c>
      <c r="E20" s="80">
        <v>0.29685289444256402</v>
      </c>
      <c r="F20" s="82">
        <v>0.28137362130876575</v>
      </c>
    </row>
    <row r="21" spans="4:6">
      <c r="D21" s="66" t="s">
        <v>40</v>
      </c>
      <c r="E21" s="80">
        <v>0.12586528977192818</v>
      </c>
      <c r="F21" s="82">
        <v>0.12540362952347214</v>
      </c>
    </row>
    <row r="22" spans="4:6">
      <c r="D22" s="66" t="s">
        <v>19</v>
      </c>
      <c r="E22" s="80">
        <v>0.21159912807427628</v>
      </c>
      <c r="F22" s="82">
        <v>0.21396957691408913</v>
      </c>
    </row>
    <row r="23" spans="4:6">
      <c r="D23" s="66" t="s">
        <v>20</v>
      </c>
      <c r="E23" s="80">
        <v>0.1694031042168353</v>
      </c>
      <c r="F23" s="82">
        <v>0.16121082627286132</v>
      </c>
    </row>
    <row r="24" spans="4:6">
      <c r="D24" s="66" t="s">
        <v>21</v>
      </c>
      <c r="E24" s="80">
        <v>0.19342929011076224</v>
      </c>
      <c r="F24" s="82">
        <v>0.19328101085700489</v>
      </c>
    </row>
    <row r="25" spans="4:6">
      <c r="D25" s="66" t="s">
        <v>30</v>
      </c>
      <c r="E25" s="80">
        <v>9.5606538575478836E-2</v>
      </c>
      <c r="F25" s="82">
        <v>9.4927036426720929E-2</v>
      </c>
    </row>
    <row r="26" spans="4:6">
      <c r="D26" s="66" t="s">
        <v>23</v>
      </c>
      <c r="E26" s="80">
        <v>9.8004332572388345E-2</v>
      </c>
      <c r="F26" s="82">
        <v>9.5997238539021645E-2</v>
      </c>
    </row>
    <row r="27" spans="4:6">
      <c r="D27" s="67" t="s">
        <v>24</v>
      </c>
      <c r="E27" s="81">
        <v>0.10145486052400926</v>
      </c>
      <c r="F27" s="83">
        <v>0.1006452028391884</v>
      </c>
    </row>
    <row r="28" spans="4:6">
      <c r="D28" s="155" t="s">
        <v>50</v>
      </c>
      <c r="E28" s="155"/>
      <c r="F28" s="155"/>
    </row>
    <row r="29" spans="4:6">
      <c r="D29" s="155" t="s">
        <v>25</v>
      </c>
      <c r="E29" s="155"/>
      <c r="F29" s="155"/>
    </row>
    <row r="30" spans="4:6">
      <c r="D30"/>
    </row>
  </sheetData>
  <mergeCells count="6">
    <mergeCell ref="D29:F29"/>
    <mergeCell ref="D10:D11"/>
    <mergeCell ref="E10:E11"/>
    <mergeCell ref="D9:F9"/>
    <mergeCell ref="F10:F11"/>
    <mergeCell ref="D28:F28"/>
  </mergeCells>
  <pageMargins left="0.7" right="0.7" top="0.75" bottom="0.75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Portada</vt:lpstr>
      <vt:lpstr>colofón</vt:lpstr>
      <vt:lpstr>Pág 1</vt:lpstr>
      <vt:lpstr>Pág 2</vt:lpstr>
      <vt:lpstr>Pág 3</vt:lpstr>
      <vt:lpstr>Pág 4</vt:lpstr>
      <vt:lpstr>Pág 5</vt:lpstr>
      <vt:lpstr>Pág 6</vt:lpstr>
      <vt:lpstr>Pág 7</vt:lpstr>
      <vt:lpstr>Pág 8</vt:lpstr>
      <vt:lpstr>Pág 9</vt:lpstr>
      <vt:lpstr>colofón!Área_de_impresión</vt:lpstr>
      <vt:lpstr>'Pág 1'!Área_de_impresión</vt:lpstr>
      <vt:lpstr>'Pág 2'!Área_de_impresión</vt:lpstr>
      <vt:lpstr>'Pág 3'!Área_de_impresión</vt:lpstr>
      <vt:lpstr>'Pág 4'!Área_de_impresión</vt:lpstr>
      <vt:lpstr>'Pág 5'!Área_de_impresión</vt:lpstr>
      <vt:lpstr>'Pág 6'!Área_de_impresión</vt:lpstr>
      <vt:lpstr>'Pág 7'!Área_de_impresión</vt:lpstr>
      <vt:lpstr>'Pág 8'!Área_de_impresión</vt:lpstr>
      <vt:lpstr>'Pág 9'!Área_de_impresión</vt:lpstr>
      <vt:lpstr>Portada!Área_de_impresión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José Otero Correa</dc:creator>
  <cp:lastModifiedBy>Patricia Lorca Rojas</cp:lastModifiedBy>
  <cp:lastPrinted>2016-01-29T10:35:59Z</cp:lastPrinted>
  <dcterms:created xsi:type="dcterms:W3CDTF">2013-04-03T15:18:46Z</dcterms:created>
  <dcterms:modified xsi:type="dcterms:W3CDTF">2019-03-04T15:32:25Z</dcterms:modified>
</cp:coreProperties>
</file>