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84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Print_Area" localSheetId="1">'colofón'!$A$1:$I$45</definedName>
    <definedName name="_xlnm.Print_Area" localSheetId="8">'exp  deshidratadas'!$A$1:$P$77</definedName>
    <definedName name="_xlnm.Print_Area" localSheetId="9">'exp aceites'!$A$1:$P$33</definedName>
    <definedName name="_xlnm.Print_Area" localSheetId="6">'exp congelados'!$A$1:$P$45</definedName>
    <definedName name="_xlnm.Print_Area" localSheetId="7">'exp conservas'!$A$1:$P$108</definedName>
    <definedName name="_xlnm.Print_Area" localSheetId="10">'exp jugos'!$A$1:$P$44</definedName>
    <definedName name="_xlnm.Print_Area" localSheetId="4">'expo'!$A$1:$J$28</definedName>
    <definedName name="_xlnm.Print_Area" localSheetId="16">'expo país'!$A$1:$J$53</definedName>
    <definedName name="_xlnm.Print_Area" localSheetId="14">'imp aceites'!$B$2:$P$37</definedName>
    <definedName name="_xlnm.Print_Area" localSheetId="11">'imp congelados'!$A$1:$P$44</definedName>
    <definedName name="_xlnm.Print_Area" localSheetId="12">'imp conservas'!$A$1:$P$116</definedName>
    <definedName name="_xlnm.Print_Area" localSheetId="13">'imp deshidratadas'!$A$1:$P$74</definedName>
    <definedName name="_xlnm.Print_Area" localSheetId="15">'imp jugos'!$A$1:$P$43</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<sst xmlns="http://schemas.openxmlformats.org/spreadsheetml/2006/main" count="1464" uniqueCount="433">
  <si>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</si>
  <si>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</si>
  <si>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</si>
  <si>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</si>
  <si>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</si>
  <si>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</si>
  <si>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</si>
  <si>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</si>
  <si>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</si>
  <si>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</si>
  <si>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</si>
  <si>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</si>
  <si>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</si>
  <si>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</si>
  <si>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</si>
  <si>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</si>
  <si>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</si>
  <si>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</si>
  <si>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</si>
  <si>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</si>
  <si>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</si>
  <si>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</si>
  <si>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</si>
  <si>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</si>
  <si>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</si>
  <si>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</si>
  <si>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</si>
  <si>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</si>
  <si>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</si>
  <si>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</si>
  <si>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</si>
  <si>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</si>
  <si>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</si>
  <si>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</si>
  <si>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</si>
  <si>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</si>
  <si>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</si>
  <si>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</si>
  <si>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</si>
  <si>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</si>
  <si>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</si>
  <si>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</si>
  <si>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</si>
  <si>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</si>
  <si>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</si>
  <si>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</si>
  <si>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</si>
  <si>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</si>
  <si>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</si>
  <si>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</si>
  <si>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</si>
  <si>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</si>
  <si>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</si>
  <si>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</si>
  <si>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</si>
  <si>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</si>
  <si>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</si>
  <si>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</si>
  <si>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</si>
  <si>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</si>
  <si>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</si>
  <si>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</si>
  <si>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</si>
  <si>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</si>
  <si>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</si>
  <si>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</si>
  <si>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</si>
  <si>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</si>
  <si>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</si>
  <si>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</si>
  <si>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</si>
  <si>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</si>
  <si>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</si>
  <si>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</si>
  <si>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</si>
  <si>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</si>
  <si>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</si>
  <si>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</si>
  <si>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</si>
  <si>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</si>
  <si>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</si>
  <si>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</si>
  <si>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</si>
  <si>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</si>
  <si>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</si>
  <si>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</si>
  <si>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</si>
  <si>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</si>
  <si>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</si>
  <si>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</si>
  <si>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</si>
  <si>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</si>
  <si>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</si>
  <si>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</si>
  <si>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</si>
  <si>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</si>
  <si>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</si>
  <si>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</si>
  <si>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</si>
  <si>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</si>
  <si>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</si>
  <si>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</si>
  <si>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</si>
  <si>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</si>
  <si>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</si>
  <si>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</si>
  <si>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</si>
  <si>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</si>
  <si>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</si>
  <si>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</si>
  <si>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</si>
  <si>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</si>
  <si>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</si>
  <si>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</si>
  <si>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</si>
  <si>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</si>
  <si>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</si>
  <si>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</si>
  <si>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</si>
  <si>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</si>
  <si>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</si>
  <si>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</si>
  <si>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</si>
  <si>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</si>
  <si>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</si>
  <si>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</si>
  <si>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</si>
  <si>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</si>
  <si>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</si>
  <si>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</si>
  <si>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</si>
  <si>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</si>
  <si>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</si>
  <si>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</si>
  <si>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</si>
  <si>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</si>
  <si>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</si>
  <si>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</si>
  <si>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</si>
  <si>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</si>
  <si>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</si>
  <si>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</si>
  <si>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</si>
  <si>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</si>
  <si>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</si>
  <si>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</si>
  <si>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</si>
  <si>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</si>
  <si>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</si>
  <si>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</si>
  <si>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</si>
  <si>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</si>
  <si>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</si>
  <si>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</si>
  <si>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</si>
  <si>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</si>
  <si>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</si>
  <si>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</si>
  <si>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</si>
  <si>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</si>
  <si>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</si>
  <si>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</si>
  <si>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</si>
  <si>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</si>
  <si>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</si>
  <si>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</si>
  <si>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</si>
  <si>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</si>
  <si>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</si>
  <si>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</si>
  <si>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</si>
  <si>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</si>
  <si>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</si>
  <si>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</si>
  <si>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</si>
  <si>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</si>
  <si>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</si>
  <si>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</si>
  <si>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</si>
  <si>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</si>
  <si>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</si>
  <si>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</si>
  <si>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</si>
  <si>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</si>
  <si>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</si>
  <si>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</si>
  <si>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</si>
  <si>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</si>
  <si>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</si>
  <si>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</si>
  <si>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</si>
  <si>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</si>
  <si>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</si>
  <si>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</si>
  <si>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</si>
  <si>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</si>
  <si>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</si>
  <si>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</si>
  <si>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</si>
  <si>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</si>
  <si>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</si>
  <si>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</si>
  <si>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</si>
  <si>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</si>
  <si>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</si>
  <si>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</si>
  <si>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</si>
  <si>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</si>
  <si>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</si>
  <si>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</si>
  <si>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</si>
  <si>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</si>
  <si>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</si>
  <si>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</si>
  <si>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</si>
  <si>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</si>
  <si>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</si>
  <si>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</si>
  <si>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</si>
  <si>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</si>
  <si>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</si>
  <si>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</si>
  <si>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</si>
  <si>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</si>
  <si>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</si>
  <si>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</si>
  <si>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</si>
  <si>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</si>
  <si>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</si>
  <si>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</si>
  <si>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</si>
  <si>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</si>
  <si>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</si>
  <si>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</si>
  <si>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</si>
  <si>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</si>
  <si>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</si>
  <si>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</si>
  <si>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</si>
  <si>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</si>
  <si>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</si>
  <si>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</si>
  <si>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</si>
  <si>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</si>
  <si>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</si>
  <si>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</si>
  <si>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</si>
  <si>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</si>
  <si>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</si>
  <si>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</si>
  <si>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</si>
  <si>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</si>
  <si>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</si>
  <si>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</si>
  <si>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</si>
  <si>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</si>
  <si>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</si>
  <si>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</si>
  <si>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</si>
  <si>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</si>
  <si>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</si>
  <si>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</si>
  <si>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</si>
  <si>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</si>
  <si>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</si>
  <si>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</si>
  <si>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</si>
  <si>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</si>
  <si>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</si>
  <si>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</si>
  <si>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</si>
  <si>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</si>
  <si>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</si>
  <si>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</si>
  <si>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</si>
  <si>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</si>
  <si>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</si>
  <si>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</si>
  <si>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</si>
  <si>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</si>
  <si>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</si>
  <si>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</si>
  <si>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</si>
  <si>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</si>
  <si>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</si>
  <si>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</si>
  <si>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</si>
  <si>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</si>
  <si>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</si>
  <si>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</si>
  <si>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</si>
  <si>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</si>
  <si>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</si>
  <si>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</si>
  <si>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</si>
  <si>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</si>
  <si>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</si>
  <si>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</si>
  <si>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</si>
  <si>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</si>
  <si>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</si>
  <si>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</si>
  <si>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</si>
  <si>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</si>
  <si>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</si>
  <si>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</si>
  <si>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</si>
  <si>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</si>
  <si>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</si>
  <si>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</si>
  <si>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</si>
  <si>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</si>
  <si>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</si>
  <si>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</si>
  <si>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</si>
  <si>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</si>
  <si>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</si>
  <si>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</si>
  <si>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</si>
  <si>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</si>
  <si>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</si>
  <si>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</si>
  <si>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Directora y Representante Legal</t>
  </si>
  <si>
    <t>Claudia Carbonell Piccardo</t>
  </si>
  <si>
    <t>Brasil</t>
  </si>
  <si>
    <t>Canadá</t>
  </si>
  <si>
    <t>Países Bajos</t>
  </si>
  <si>
    <t>Alemania</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</si>
  <si>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</si>
  <si>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</si>
  <si>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</si>
  <si>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</si>
  <si>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</si>
  <si>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</si>
  <si>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</si>
  <si>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</si>
  <si>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</si>
  <si>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</si>
  <si>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</si>
  <si>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</si>
  <si>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</si>
  <si>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</si>
  <si>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</si>
  <si>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</si>
  <si>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</si>
  <si>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</si>
  <si>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</si>
  <si>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</si>
  <si>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</si>
  <si>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</si>
  <si>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</si>
  <si>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</si>
  <si>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</si>
  <si>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</si>
  <si>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</si>
  <si>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</si>
  <si>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</si>
  <si>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</si>
  <si>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</si>
  <si>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</si>
  <si>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</si>
  <si>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</si>
  <si>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</si>
  <si>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</si>
  <si>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</si>
  <si>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datos utilizados en este documento, que permiten hacer los análisis del mercado, se obtienen principalmente del Servicio Nacional de Aduanas.</t>
  </si>
  <si>
    <t>ene-dic 2014</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</si>
  <si>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</si>
  <si>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</si>
  <si>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</si>
  <si>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</si>
  <si>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</si>
  <si>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</si>
  <si>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</si>
  <si>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Este boletin se publica mensualmente, con información de exportaciones e importaciones de las cinco categorías de frutas y hortalizas procesadas: conservas, congelados, jugos, aceites y deshidratados.</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</si>
  <si>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</si>
  <si>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t>Ecuador</t>
  </si>
  <si>
    <r>
      <t xml:space="preserve">Extracto seco,  </t>
    </r>
    <r>
      <rPr>
        <sz val="10"/>
        <color indexed="8"/>
        <rFont val="Calibri"/>
        <family val="2"/>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</si>
  <si>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</si>
  <si>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</si>
  <si>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</si>
  <si>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</si>
  <si>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</si>
  <si>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</si>
  <si>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</si>
  <si>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</si>
  <si>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</si>
  <si>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</si>
  <si>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</si>
  <si>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</si>
  <si>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</si>
  <si>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</si>
  <si>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</si>
  <si>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Colombia</t>
  </si>
  <si>
    <t>Aceites de almendra de palma o de babasú y sus fracciones, refinados, pero sin modificar químicamente</t>
  </si>
  <si>
    <t>Rusia</t>
  </si>
  <si>
    <t>Información de comercio exterior a diciembre 2015</t>
  </si>
  <si>
    <t>ene-dic 2015</t>
  </si>
  <si>
    <t>Sudáfrica</t>
  </si>
  <si>
    <t>España</t>
  </si>
  <si>
    <t>Bolivia</t>
  </si>
  <si>
    <t>Vietnam</t>
  </si>
  <si>
    <t>Costa Rica</t>
  </si>
  <si>
    <t>Filipinas</t>
  </si>
  <si>
    <t>Francia</t>
  </si>
  <si>
    <t>Italia</t>
  </si>
  <si>
    <t>India</t>
  </si>
  <si>
    <t>Malasia</t>
  </si>
  <si>
    <t>Grecia</t>
  </si>
  <si>
    <t>Polonia</t>
  </si>
  <si>
    <t>Venezuela</t>
  </si>
  <si>
    <t>Corea del Sur</t>
  </si>
  <si>
    <t>Guatemala</t>
  </si>
  <si>
    <t>Dinamarca</t>
  </si>
  <si>
    <t>Nueva Zelanda</t>
  </si>
  <si>
    <t>--</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</si>
  <si>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</si>
  <si>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Las exportaciones de frutas y hortalizas procesadas de Chile para el año 2015 alcanzaron USD 1.545 millones, lo que significa una baja de 9,5% en valor, comparado con el año 2014. Las categorías que más ventas registran entre los procesados en el año 2015 son congelados, conservas y deshidratados  (USD 440,6 millones, USD 431,3 millones y USD 405,7 millones, respectivamente). Estas tres categorías concentran 83% del valor de las exportaciones de frutas y hortalizas procesadas. Luego están los jugos, con ventas por USD 196,8 millones, y finalmente los aceites, con USD 71 millones de ventas en el período de análisis.
Durante 2015, sólo los congelados y los aceites registran aumento en el volumen y en el valor FOB exportado, comparados con el año 2014. Dos de las tres categorías más importantes en ventas registran bajas, tanto en valor como en volumen y precios, en comparación con igual período del año anterior, siendo los deshidratados los que muestran la baja más importante.</t>
  </si>
  <si>
    <t>En 2015, las importaciones nacionales de frutas y hortalizas procesadas aumentaron 5,7% en volumen y disminuyeron 1,1% en valor, en relación con el año 2014, con compras que suman 257.400 toneladas por USD 334,7 millones.
Las conservas son la principal categoría de las compras: representan más de la mitad de las importaciones de frutas y hortalizas procesadas y su valor alcanzó durante 2015 USD 185 millones, un 11,8% menos que en igual período del año 2014. Luego, con cifras absolutas menores, destacan los congelados y jugos, que suben sus compras a USD 53 millones y 40,8 millones, respectivamente, con volúmenes de 32 mil y 23 mil toneladas, respectivamente.
Más atrás están los deshidratados y aceites, con compras por USD 28 millones cada uno, y 14 mil y 25 mil toneladas, en volumen, respectivamente.  
Conservas es la única categoría que registra baja en volumen (1,1%) y en valor (11,8%). Aceites baja su valor (2,9%) y sube su volumen, en comparación con el año 2014. En cambio, deshidratados y congelados registran las alzas más importantes en valor, en comparación con igual período del año anterior, ambos sobre 27%, aunque con una evolución contraria en los precios medios.</t>
  </si>
  <si>
    <r>
      <t xml:space="preserve">Durante el año 2015, las exportaciones de productos congelados crecieron 5,2% en valor y 3,4% en volumen, comparado con el año 2014, llegando a USD 440,6 millones y 140.800 toneladas. El precio medio en esta categoría fue 1,8% superior para el año 2015, alcanzando USD 3,1 por kilo.
En términos de valor, los principales productos exportados durante 2015 fueron, en orden de ventas, las frambuesas (USD 120,9 millones) y los arándanos (USD 120 millones). Ambos concentran 55% de las ventas dentro de esta categoría. Al sumarle las moras (USD 49,4 millones) y las frutillas (USD 41,6 millones), las ventas totales de </t>
    </r>
    <r>
      <rPr>
        <i/>
        <sz val="9"/>
        <color indexed="8"/>
        <rFont val="Arial"/>
        <family val="2"/>
      </rPr>
      <t>berries</t>
    </r>
    <r>
      <rPr>
        <sz val="9"/>
        <color indexed="8"/>
        <rFont val="Arial"/>
        <family val="2"/>
      </rPr>
      <t xml:space="preserve"> concentran el 75% del total de las exportaciones de congelados. En estos productos destaca el fuerte aumento de las ventas de productos orgánicos, comparado con el año 2014, sobre todo en los arándanos (62% más de ventas y 41% más de volumen), las moras (113% más en valor y 84% en volumen) y las frutillas (168% en valor y 154% en volumen). Los principales países compradores de estas frutas, tanto orgánicas como no, fueron Estados Unidos y Canadá.
Las bajas que más destacan en esta categoría, en comparación con igual período del año anterior, corresponden a las demás moras (es decir las convencionales, no las orgánicas), los espárragos y los kiwis. Las primeras registraron una baja en las exportaciones de 12,1% en valor. Los espárragos presentaron bajas de 8,8% en valor y los kiwis registraron una baja de 41,2% en valor. Los tres productos presentaron además una importante reducción del precio. Las frambuesas destacaron hasta septiembre porque venian registrando una baja en las ventas y volumen desde comienzos de año, quizás provocada por el bajo volumen de materia prima que ha llegado a las plantas en el último tiempo; pero ya a partir de octubre esa baja fue revertida, cerrando el año 2015 con ventas similares a las de 2014, tanto en volumen como en valor.</t>
    </r>
  </si>
  <si>
    <r>
      <rPr>
        <i/>
        <sz val="9"/>
        <rFont val="Arial"/>
        <family val="2"/>
      </rPr>
      <t>Fuente</t>
    </r>
    <r>
      <rPr>
        <sz val="9"/>
        <rFont val="Arial"/>
        <family val="2"/>
      </rPr>
      <t xml:space="preserve">: elaborado por Odepa con información del Servicio Nacional de Aduanas. Cifras sujetas a revisión por informes de variación de valor (IVV). </t>
    </r>
  </si>
  <si>
    <t>Las exportaciones de frutas y hortalizas deshidratadas alcanzaron USD 405,7 millones en el año 2015, 17% menos que en 2014. El volumen exportado también presentó una baja en el período, de 2,9%, alcanzando 139.400 toneladas. Esto señala una reducción de 14,6% en el precio medio. Las bajas en volumen y valor se deben principalmente a las menores exportaciones de los dos principales productos de esta categoría: pasas y ciruelas.
Las exportaciones de ciruelas secas son las principales en esta categoría, con ventas por USD 200,6 millones, que representan el 50% del total de la categoría. Sus principales destinos son México y Estados Unidos. En segundo lugar se sitúan las pasas, con ventas por USD 133,4 millones, cuyos principales destinos son Estados Unidos, el Reino Unido y Perú. Ciruelas y pasas representan más de 80% de las ventas de la categoría, en valor, y más del 90% en volumen. Al mismo tiempo ambos productos registran las bajas más relevantes de la categoría en relación con el año 2014.
Las dos alzas que destacan en este año 2015, comparado con el año 2014, son la cascarilla de mosqueta y las demás hortalizas y mezclas de hortalizas secas. En el primer caso, las ventas alcanzaron USD 14,8 millones, y en el segundo caso llegaron a USD 3,3 millones, un 93% más que en el año anterior. La cascarilla de mosqueta tiene como principal destino Alemania; en cambio, las demás hortalizas secas son compradas por Japón, siendo el pimentón rojo el principal producto.</t>
  </si>
  <si>
    <t xml:space="preserve">En el año 2015 el valor de las exportaciones de aceites de frutas y hortalizas presentó un aumento de 30,7% en relación con el año 2014, alcanzando ventas por USD 71 millones. El volumen exportado presentó también un alza, de 38,7%, alcanzando 15.900 toneladas. El precio promedio de la categoría registra una baja relativa de 5,8%. El alza en volumen y valor se explica en gran medida por el aumento registrado en el acete de oliva en envase mayor de 5 litros, tanto convencional como orgánico.
El aceite de oliva virgen lidera en ventas, representando más de 80% del total de esta categoría. El valor de las exportaciones de este aceite en 2015 aumentó 43,5% respecto al año anterior, alcanzando USD 58 millones. El volumen registra un alza de 51,5%, llegando a 13.900 toneladas. Estos aceites se destinan principalmente a Estados Unidos y Brasil. Dentro de los aceites de oliva virgen, el exportado en envases de más de 5 litros registra el alza más destacada dentro de la categoría, en valor (136%) y volumen (107%), en comparación con el año 2014. Los comercializados en envases de menos de 5 litros registran una baja importante en valor (25,7%) y en volumen (20,4%). </t>
  </si>
  <si>
    <t>Durante el año 2015, las exportaciones de jugos de frutas y hortalizas disminuyeron en volumen (9,6%) y en valor (17,5%), llegando a 111.600 toneladas y USD 197 millones en ventas. Esto fue determinado por las fuertes bajas registradas en los principales productos de la categoría: jugo de manzanas y jugo de uva.
El jugo de manzanas es el principal producto exportado en esta categoría, concentrando el 46% del total de las ventas en 2015 (USD 90,9 millones, 25,4% menos que en el año anterior) y 71.700 toneladas (15,7% menos que en 2014). Este producto se destina principalmente a Estados Unidos (cerca de 70% del total de jugo de manzana), y es el que presenta la baja en valor más importante dentro de la categoría, comparado con el año 2014. En segundo lugar en importancia en ventas se encuentra el jugo de uva, con un valor total de exportaciones de USD 48,1 millones, lo que representa un 22,7% menos que en 2014. Este producto es exportado principalmente a Japón y México. El volumen registra una leve alza de 0,5% en comparación con igual período del año 2014, pero el precio baja casi en 25%.
Productos que destacan por registrar alzas porcentuales importantes son el jugo de ciruelas (18%) y el jugo de frambuesa (82%), comparados con el año 2014. Ambos son enviados principalmente a Estados Unidos, país que compra más de 65% de ambos productos.</t>
  </si>
  <si>
    <t>Durante el año 2015, las exportaciones de conservas de frutas y hortalizas alcanzaron un valor de USD 431,3 millones, lo que significó una disminución de 14,9% respecto al año 2014. El volumen total exportado en esta categoría fue de 328.800 toneladas, 6,7% menos que lo exportado en el mismo período del año anterior. El precio promedio de la categoría para el período en análisis disminuyó 8,8% respecto de 2014. Estas bajas en valor se originan principalmente en la disminución que registran la pulpa de manzana, los duraznos en almíbar y las preparaciones de duraznos.
La pasta de tomates es el producto que lidera esta categoría, alcanzando ventas por USD 127 millones y mostrando un aumento de 4,5% en valor y 16,9% en volumen, respecto del año 2014. Los duraznos y nectarines conservados al natural o en almíbar se sitúan en el segundo lugar, con ventas por USD 72,3 millones. El tercer lugar en importancia en exportaciones lo ocupa la pulpa de manzana, con ventas por USD 51,5 millones en el año. La pasta de tomates está siendo comprada mayoritariamente por Argentina y Arabia Saudita. México y Perú lideran las compras de duraznos en conserva.
En esta categoría destaca el alza en valor y volumen exportado de la pasta de tomate, aunque con baja en el precio medio, comparado con el año anterior. Específicamente la pasta con extracto seco mayor de 7% registra un alza de 56% en volumen y 38% en valor. El principal destino es Italia. Otra alza destacable es la registrada en la harina y sémola de fruta, con ventas por USD 8,2 millones (63% de aumento comparado con el año anterior), lo que corresponde mayoritariamente a polvo de maqui y de manzana, cuyos principales destinos son Corea del Sur y Estados Unidos, respectivamente.
Entre las bajas en valor (y volumen) destaca la pulpa de manzana (47% en valor y 41% en volumen).</t>
  </si>
  <si>
    <t>Las importaciones de productos congelados durante 2015 subieron en valor (27,5%) y en volumen (12,1%), en relación con el año 2014, alcanzando USD 53 millones y 32 mil toneladas. El precio promedio de la categoría para este período registró un aumento de 13,7%, impulsado fuertemente por el aumento en la participación y el precio medio observado en "Las demás frutas congeladas" durante el período en análisis.
El producto que presenta las mayores compras en esta categoría es "Las demás frutas", que presenta importaciones de 9.600 toneladas por USD 21,8 millones, que representan 41% del total de las compras en esta categoría. Corresponden principalmente a paltas y mangos provenientes de Perú, y piñas, preferentemente de Costa Rica. Siguen en importancia a Las demás frutas, aunque lejos, el maíz dulce congelado (USD 8,9 millones) y los arándanos (USD 7,3 millones), ambos provenientes de Estados Unidos en un alto porcentaje (cerca de 50%). 
"Las demás frutas" registra el alza más importante en la categoría en valor (86,1%), junto con los arándanos (77% en valor), comparado con el año 2014.
Entre las mayores bajas, tanto en volumen como en valor, destacan las arvejas y los porotos y porotos verdes, productos de precio relativamente menor.</t>
  </si>
  <si>
    <t>Las importaciones de conservas durante 2015 disminuyeron tanto en volumen (1,1%) como en valor (11,8%), en comparación con el año anterior, registrando 163 mil toneladas y USD 185 millones. El precio medio de la categoría también registró una baja en el período, de 10,8%, que se explica en su mayoría por la disminución registrada en papas prefritas conservadas congeladas y puré de papas, los dos principales productos importados en esta categoría.
Los productos procesados de papas siguen siendo los principales dentro de esta categoría, representando 45% del total de compras. En el período de análisis, las compras chilenas de estos alimentos disminuyeron 11,5% en valor, en comparación con el año anterior, alcanzando USD 82,6 millones. Dentro del grupo de productos elaborados a partir de la papa, la papa preparada congelada (papa prefrita) es el producto más importante, con compras por USD 61,7 millones. Este producto, que proviene en su mayoría de Bélgica (46% de las compras totales de papa), presentó la baja más importante en la categoría, en comparación con igual período del año 2014. 
Alzas importantes en sus importaciones, en comparación con el año 2014, muestran la pasta de tomate procedente de Estados Unidos, y las aceitunas en salmuera.</t>
  </si>
  <si>
    <t>En el año 2015, las compras de productos deshidratados aumentaron 35,5% en valor y 56,5% en volumen, en relación con el año 2014, alcanzando USD 28 millones y 14 mil toneladas. Como consecuencia, el precio promedio CIF de esta categoría presentó una disminución de 13,4%.
El producto deshidratado más comprado durante 2015 fueron las demás hortalizas y mezclas (USD 7,6 millones), de origen Estados Unidos. En este grupo se encuentran básicamente papas deshidratadas. Las siguieron las ciruelas secas, con compras por USD 4 millones. Este producto, que proviene principalmente de Argentina (85% del valor), presenta el alza más destacada de la categoría, comparando con las compras del año anterior (233,8%).   
El tercer producto en importancia en compras fue el coco seco, proveniente de Filipinas, el cual presenta la baja más destacada en 2015.</t>
  </si>
  <si>
    <t>Durante 2015, las importaciones de aceites de frutas y hortalizas disminuyeron 2,9% en valor y aumentaron 25,9% en volumen, en comparación con 2014, alcanzando 24.900 toneladas y USD 28 millones en el período de análisis. El precio medio de la categoría registra una baja de 22,9%, alcanzando USD 1,1 por kilo.
El aceite de palma lidera las compras dentro de esta categoría, con USD 15,4 millones y 18.900 toneladas durante el año. El producto que registra el alza más relevante es el aceite de palma sin modificar químicamente, originario principalmente de Perú, con 74,4% de aumento en valor en comparación con el año pasado. En cuanto a las bajas, destaca el aceite de palma en bruto, con 48,4% menos de compras en comparación con el año 2014. Este producto proviene principalmente de Colombia.
El aceite de almendra de palma también registra una baja destacada en esta categoría, de 29,1% en valor con respecto al año 2014.</t>
  </si>
  <si>
    <t>Las importaciones de jugos de frutas y hortalizas durante 2015 aumentaron en valor (8%) y en volumen (9,3%), comparadas con las de 2014, alcanzando a USD 40,8 millones y 23.400 toneladas.
El principal producto importado es el jugo de naranjas. El 77% de éste proviene de Brasil. En 2015 alcanzó compras por USD 18 millones, valor 7,6% superior a lo importado en igual período del año 2014. El volumen comprado aumentó 17,7%, alcanzando 9.800 toneladas. Las compras de este producto representan 44% del total de la categoría. Lo siguió en importancia el jugo de piña, originario de Sudáfrica, con USD 9 millones en compras. En tercer lugar están las importaciones de los demás jugos de frutas y hortalizas, con USD 5,6 millones, que en más de 20% son jugos de acerola provenientes de Brasil.
El jugo de piña registra el alza más destacable en la categoría, comparado con 2014. Entre las principales bajas destaca el jugo de uva, originario principalmente de Argentina.</t>
  </si>
  <si>
    <r>
      <t xml:space="preserve">En 2015, el principal mercado para las exportaciones de frutas y hortalizas procesadas fue Estados Unidos (USD 418 millones), que concentra 27% del valor total de las exportaciones. A continuación se ubicaron México (USD 121,7 millones) y Canadá (USD 74 millones). Los principales productos que se exportan a estos países son </t>
    </r>
    <r>
      <rPr>
        <i/>
        <sz val="9"/>
        <color indexed="8"/>
        <rFont val="Arial"/>
        <family val="2"/>
      </rPr>
      <t>berries</t>
    </r>
    <r>
      <rPr>
        <sz val="9"/>
        <color indexed="8"/>
        <rFont val="Arial"/>
        <family val="2"/>
      </rPr>
      <t xml:space="preserve"> congelados, jugo de manzanas y ciruelas secas.
Entre los mayores crecimientos en valor sobresalen en el período Estados Unidos, China y Arabia Saudita. En estos países destaca el crecimiento en las exportaciones de aceites de oliva virgen hacia EE.UU., arándano congelado hacia China, y purés y jugo de tomate a Arabia Saudita.
Los países de destino que muestran las principales bajas en las exportaciones en el período son Venezuela, Brasil y Rusia. Los productos que más disminuyeron sus ventas en estos países son las demás ciruelas secas, la pulpa de duraznos y la pulpa de manzana.</t>
    </r>
  </si>
  <si>
    <t>En 2015 los principales países proveedores de frutas y hortalizas procesadas para Chile fueron Estados Unidos (USD 42,9 millones), Perú (USD 39,9 millones), Bélgica (USD 35,5 millones) y Argentina (USD 34,2 millones). Los principales productos importados desde esos países son las hortalizas (mezclas o no) deshidratadas (EE.UU.), palta y mango congelados (Perú) y maíz dulce congelado (Bélgica).
En este período se observan aumentos importantes en las importaciones de frutas y hortalizas procesadas de Argentina y Perú. Los principales productos importados desde estos países son las demás frutas congeladas de Perú, que corresponden a palta y mango, y desde Argentina las ciruelas secas.
Por otra parte, se observan bajas significativas en las compras a Bélgica, Sudáfrica, Estados Unidos, Tailandia, Alemania y Países Bajos, donde destacan las  disminuciones en las importaciones de papa preparada congelada desde Europa y Estados Unidos, pulpa de durazno desde Sudáfrica, y piñas en conserva desde Tailandia.</t>
  </si>
  <si>
    <t>Enero 2016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</si>
</sst>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0.0"/>
    <numFmt numFmtId="174" formatCode="_(* #,##0_);_(* \(#,##0\);_(* &quot;-&quot;_);_(@_)"/>
    <numFmt numFmtId="175" formatCode="_(* #,##0.00_);_(* \(#,##0.00\);_(* &quot;-&quot;??_);_(@_)"/>
    <numFmt numFmtId="176" formatCode="_-* #,##0_-;\-* #,##0_-;_-* &quot;-&quot;??_-;_-@_-"/>
    <numFmt numFmtId="177" formatCode="0.000%"/>
    <numFmt numFmtId="178" formatCode="0.0000%"/>
    <numFmt numFmtId="179" formatCode="#,##0.000"/>
  </numFmts>
  <fonts count="94">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9"/>
      <color indexed="8"/>
      <name val="Arial"/>
      <family val="2"/>
    </font>
    <font>
      <sz val="10"/>
      <color indexed="8"/>
      <name val="Calibri"/>
      <family val="2"/>
    </font>
    <font>
      <i/>
      <sz val="9"/>
      <color indexed="8"/>
      <name val="Arial"/>
      <family val="2"/>
    </font>
    <font>
      <i/>
      <sz val="9"/>
      <name val="Arial"/>
      <family val="2"/>
    </font>
    <font>
      <sz val="8"/>
      <color indexed="8"/>
      <name val="Arial"/>
      <family val="0"/>
    </font>
    <font>
      <b/>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indexed="39"/>
      <name val="Arial"/>
      <family val="2"/>
    </font>
    <font>
      <sz val="11"/>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sz val="18"/>
      <color indexed="62"/>
      <name val="Cambri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cellStyleXfs>
  <cellXfs count="295">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80" fillId="55" borderId="0" xfId="362" applyFont="1" applyFill="1" applyBorder="1" applyAlignment="1" applyProtection="1">
      <alignment horizontal="center"/>
      <protection/>
    </xf>
    <xf numFmtId="0" fontId="80"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81" fillId="55" borderId="19" xfId="0" applyFont="1" applyFill="1" applyBorder="1" applyAlignment="1">
      <alignment horizontal="left"/>
    </xf>
    <xf numFmtId="3" fontId="81" fillId="55" borderId="19" xfId="0" applyNumberFormat="1" applyFont="1" applyFill="1" applyBorder="1" applyAlignment="1">
      <alignment horizontal="right"/>
    </xf>
    <xf numFmtId="3" fontId="81" fillId="55" borderId="0" xfId="0" applyNumberFormat="1" applyFont="1" applyFill="1" applyBorder="1" applyAlignment="1">
      <alignment horizontal="right"/>
    </xf>
    <xf numFmtId="173" fontId="81" fillId="55" borderId="0" xfId="0" applyNumberFormat="1" applyFont="1" applyFill="1" applyBorder="1" applyAlignment="1">
      <alignment horizontal="right"/>
    </xf>
    <xf numFmtId="173" fontId="81" fillId="55" borderId="20" xfId="0" applyNumberFormat="1" applyFont="1" applyFill="1" applyBorder="1" applyAlignment="1">
      <alignment horizontal="right"/>
    </xf>
    <xf numFmtId="0" fontId="81" fillId="55" borderId="0" xfId="0" applyFont="1" applyFill="1" applyBorder="1" applyAlignment="1">
      <alignment/>
    </xf>
    <xf numFmtId="0" fontId="81" fillId="55" borderId="21" xfId="0" applyFont="1" applyFill="1" applyBorder="1" applyAlignment="1">
      <alignment/>
    </xf>
    <xf numFmtId="3" fontId="81" fillId="55" borderId="21" xfId="0" applyNumberFormat="1" applyFont="1" applyFill="1" applyBorder="1" applyAlignment="1">
      <alignment horizontal="right"/>
    </xf>
    <xf numFmtId="3" fontId="81" fillId="55" borderId="22" xfId="0" applyNumberFormat="1" applyFont="1" applyFill="1" applyBorder="1" applyAlignment="1">
      <alignment horizontal="right"/>
    </xf>
    <xf numFmtId="173" fontId="81" fillId="55" borderId="22" xfId="0" applyNumberFormat="1" applyFont="1" applyFill="1" applyBorder="1" applyAlignment="1">
      <alignment horizontal="right"/>
    </xf>
    <xf numFmtId="173" fontId="81" fillId="55" borderId="23" xfId="0" applyNumberFormat="1" applyFont="1" applyFill="1" applyBorder="1" applyAlignment="1">
      <alignment horizontal="right"/>
    </xf>
    <xf numFmtId="0" fontId="81" fillId="55" borderId="24" xfId="0" applyFont="1" applyFill="1" applyBorder="1" applyAlignment="1">
      <alignment/>
    </xf>
    <xf numFmtId="3" fontId="81" fillId="55" borderId="21" xfId="0" applyNumberFormat="1" applyFont="1" applyFill="1" applyBorder="1" applyAlignment="1">
      <alignment/>
    </xf>
    <xf numFmtId="3" fontId="81" fillId="55" borderId="22" xfId="0" applyNumberFormat="1" applyFont="1" applyFill="1" applyBorder="1" applyAlignment="1">
      <alignment/>
    </xf>
    <xf numFmtId="173" fontId="81" fillId="55" borderId="23" xfId="0" applyNumberFormat="1" applyFont="1" applyFill="1" applyBorder="1" applyAlignment="1">
      <alignment/>
    </xf>
    <xf numFmtId="3" fontId="81" fillId="55" borderId="25" xfId="0" applyNumberFormat="1" applyFont="1" applyFill="1" applyBorder="1" applyAlignment="1">
      <alignment horizontal="right"/>
    </xf>
    <xf numFmtId="3" fontId="81" fillId="55" borderId="26" xfId="0" applyNumberFormat="1" applyFont="1" applyFill="1" applyBorder="1" applyAlignment="1">
      <alignment horizontal="right"/>
    </xf>
    <xf numFmtId="173" fontId="81" fillId="55" borderId="26" xfId="0" applyNumberFormat="1" applyFont="1" applyFill="1" applyBorder="1" applyAlignment="1">
      <alignment horizontal="right"/>
    </xf>
    <xf numFmtId="173" fontId="81" fillId="55" borderId="27" xfId="0" applyNumberFormat="1" applyFont="1" applyFill="1" applyBorder="1" applyAlignment="1">
      <alignment horizontal="right"/>
    </xf>
    <xf numFmtId="173" fontId="81" fillId="55" borderId="0" xfId="0" applyNumberFormat="1" applyFont="1" applyFill="1" applyBorder="1" applyAlignment="1">
      <alignment horizontal="right" vertical="top"/>
    </xf>
    <xf numFmtId="173" fontId="81" fillId="55" borderId="20" xfId="0" applyNumberFormat="1" applyFont="1" applyFill="1" applyBorder="1" applyAlignment="1">
      <alignment horizontal="right" vertical="top"/>
    </xf>
    <xf numFmtId="0" fontId="81" fillId="55" borderId="19" xfId="0" applyFont="1" applyFill="1" applyBorder="1" applyAlignment="1">
      <alignment/>
    </xf>
    <xf numFmtId="0" fontId="81" fillId="55" borderId="0" xfId="0" applyFont="1" applyFill="1" applyBorder="1" applyAlignment="1">
      <alignment horizontal="left"/>
    </xf>
    <xf numFmtId="0" fontId="81"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81" fillId="55" borderId="0" xfId="0" applyFont="1" applyFill="1" applyAlignment="1">
      <alignment/>
    </xf>
    <xf numFmtId="0" fontId="4" fillId="55" borderId="0" xfId="343" applyFont="1" applyFill="1" applyBorder="1" applyAlignment="1">
      <alignment/>
      <protection/>
    </xf>
    <xf numFmtId="0" fontId="5" fillId="55" borderId="0" xfId="286" applyFill="1" applyAlignment="1" applyProtection="1">
      <alignment/>
      <protection/>
    </xf>
    <xf numFmtId="0" fontId="82" fillId="55" borderId="29" xfId="0" applyFont="1" applyFill="1" applyBorder="1" applyAlignment="1">
      <alignment horizontal="center" vertical="center" wrapText="1"/>
    </xf>
    <xf numFmtId="0" fontId="81" fillId="55" borderId="29" xfId="0" applyFont="1" applyFill="1" applyBorder="1" applyAlignment="1">
      <alignment/>
    </xf>
    <xf numFmtId="1" fontId="81" fillId="55" borderId="30" xfId="297" applyNumberFormat="1" applyFont="1" applyFill="1" applyBorder="1" applyAlignment="1">
      <alignment horizontal="center"/>
    </xf>
    <xf numFmtId="3" fontId="81" fillId="55" borderId="29" xfId="0" applyNumberFormat="1" applyFont="1" applyFill="1" applyBorder="1" applyAlignment="1" quotePrefix="1">
      <alignment horizontal="right"/>
    </xf>
    <xf numFmtId="173" fontId="81" fillId="55" borderId="29" xfId="0" applyNumberFormat="1" applyFont="1" applyFill="1" applyBorder="1" applyAlignment="1">
      <alignment horizontal="right"/>
    </xf>
    <xf numFmtId="3" fontId="81" fillId="55" borderId="0" xfId="0" applyNumberFormat="1" applyFont="1" applyFill="1" applyAlignment="1">
      <alignment/>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3" fontId="81" fillId="55" borderId="29" xfId="0" applyNumberFormat="1" applyFont="1" applyFill="1" applyBorder="1" applyAlignment="1">
      <alignment horizontal="right"/>
    </xf>
    <xf numFmtId="173" fontId="81" fillId="55" borderId="29" xfId="0" applyNumberFormat="1" applyFont="1" applyFill="1" applyBorder="1" applyAlignment="1">
      <alignment horizontal="right" vertical="center"/>
    </xf>
    <xf numFmtId="0" fontId="81" fillId="55" borderId="0" xfId="0" applyFont="1" applyFill="1" applyAlignment="1">
      <alignment wrapText="1"/>
    </xf>
    <xf numFmtId="0" fontId="81" fillId="55" borderId="0" xfId="0" applyFont="1" applyFill="1" applyAlignment="1">
      <alignment horizontal="center"/>
    </xf>
    <xf numFmtId="176" fontId="83" fillId="55" borderId="0" xfId="297" applyNumberFormat="1" applyFont="1" applyFill="1" applyAlignment="1">
      <alignment/>
    </xf>
    <xf numFmtId="0" fontId="81" fillId="55" borderId="29" xfId="0" applyFont="1" applyFill="1" applyBorder="1" applyAlignment="1">
      <alignment/>
    </xf>
    <xf numFmtId="0" fontId="81" fillId="55" borderId="30" xfId="0" applyFont="1" applyFill="1" applyBorder="1" applyAlignment="1">
      <alignment horizontal="center"/>
    </xf>
    <xf numFmtId="0" fontId="81" fillId="55" borderId="29" xfId="0" applyFont="1" applyFill="1" applyBorder="1" applyAlignment="1">
      <alignment horizontal="center"/>
    </xf>
    <xf numFmtId="0" fontId="81" fillId="55" borderId="30" xfId="0" applyNumberFormat="1" applyFont="1" applyFill="1" applyBorder="1" applyAlignment="1">
      <alignment horizontal="center"/>
    </xf>
    <xf numFmtId="3" fontId="81"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4" fillId="55" borderId="0" xfId="0" applyFont="1" applyFill="1" applyAlignment="1">
      <alignment/>
    </xf>
    <xf numFmtId="0" fontId="81" fillId="55" borderId="0" xfId="0" applyFont="1" applyFill="1" applyAlignment="1">
      <alignment/>
    </xf>
    <xf numFmtId="177" fontId="81" fillId="55" borderId="0" xfId="372" applyNumberFormat="1" applyFont="1" applyFill="1" applyAlignment="1">
      <alignment/>
    </xf>
    <xf numFmtId="178" fontId="81"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2" fillId="55" borderId="28" xfId="0" applyFont="1" applyFill="1" applyBorder="1" applyAlignment="1">
      <alignment horizontal="center" wrapText="1"/>
    </xf>
    <xf numFmtId="0" fontId="82" fillId="55" borderId="24" xfId="0" applyFont="1" applyFill="1" applyBorder="1" applyAlignment="1">
      <alignment horizontal="center" wrapText="1"/>
    </xf>
    <xf numFmtId="0" fontId="82" fillId="55" borderId="30" xfId="0" applyFont="1" applyFill="1" applyBorder="1" applyAlignment="1">
      <alignment horizontal="center" wrapText="1"/>
    </xf>
    <xf numFmtId="0" fontId="81" fillId="55" borderId="31" xfId="0" applyFont="1" applyFill="1" applyBorder="1" applyAlignment="1">
      <alignment/>
    </xf>
    <xf numFmtId="173" fontId="81" fillId="55" borderId="20" xfId="0" applyNumberFormat="1" applyFont="1" applyFill="1" applyBorder="1" applyAlignment="1">
      <alignment/>
    </xf>
    <xf numFmtId="3" fontId="81" fillId="55" borderId="0" xfId="0" applyNumberFormat="1" applyFont="1" applyFill="1" applyBorder="1" applyAlignment="1">
      <alignment/>
    </xf>
    <xf numFmtId="0" fontId="81" fillId="55" borderId="32" xfId="0" applyFont="1" applyFill="1" applyBorder="1" applyAlignment="1">
      <alignment/>
    </xf>
    <xf numFmtId="0" fontId="81" fillId="55" borderId="33" xfId="0" applyFont="1" applyFill="1" applyBorder="1" applyAlignment="1">
      <alignment/>
    </xf>
    <xf numFmtId="3" fontId="81" fillId="55" borderId="28" xfId="0" applyNumberFormat="1" applyFont="1" applyFill="1" applyBorder="1" applyAlignment="1">
      <alignment/>
    </xf>
    <xf numFmtId="173" fontId="81" fillId="55" borderId="30" xfId="0" applyNumberFormat="1" applyFont="1" applyFill="1" applyBorder="1" applyAlignment="1">
      <alignment/>
    </xf>
    <xf numFmtId="3" fontId="81" fillId="55" borderId="24" xfId="0" applyNumberFormat="1" applyFont="1" applyFill="1" applyBorder="1" applyAlignment="1">
      <alignment/>
    </xf>
    <xf numFmtId="173" fontId="81" fillId="55" borderId="28" xfId="0" applyNumberFormat="1" applyFont="1" applyFill="1" applyBorder="1" applyAlignment="1">
      <alignment/>
    </xf>
    <xf numFmtId="0" fontId="81" fillId="55" borderId="0" xfId="0" applyFont="1" applyFill="1" applyAlignment="1">
      <alignment vertical="center"/>
    </xf>
    <xf numFmtId="0" fontId="81" fillId="55" borderId="29" xfId="0" applyNumberFormat="1" applyFont="1" applyFill="1" applyBorder="1" applyAlignment="1">
      <alignment horizontal="center"/>
    </xf>
    <xf numFmtId="0" fontId="81" fillId="55" borderId="29" xfId="0" applyFont="1" applyFill="1" applyBorder="1" applyAlignment="1">
      <alignment vertical="center"/>
    </xf>
    <xf numFmtId="0" fontId="81" fillId="55" borderId="29" xfId="0" applyFont="1" applyFill="1" applyBorder="1" applyAlignment="1">
      <alignment wrapText="1"/>
    </xf>
    <xf numFmtId="0" fontId="81" fillId="55" borderId="29" xfId="0" applyFont="1" applyFill="1" applyBorder="1" applyAlignment="1">
      <alignment horizontal="left" vertical="center"/>
    </xf>
    <xf numFmtId="0" fontId="81" fillId="55" borderId="30" xfId="0" applyNumberFormat="1" applyFont="1" applyFill="1" applyBorder="1" applyAlignment="1" quotePrefix="1">
      <alignment horizontal="center"/>
    </xf>
    <xf numFmtId="3" fontId="81" fillId="55" borderId="31" xfId="0" applyNumberFormat="1" applyFont="1" applyFill="1" applyBorder="1" applyAlignment="1">
      <alignment horizontal="right" vertical="center"/>
    </xf>
    <xf numFmtId="0" fontId="81" fillId="55" borderId="33" xfId="0" applyFont="1" applyFill="1" applyBorder="1" applyAlignment="1">
      <alignment wrapText="1"/>
    </xf>
    <xf numFmtId="0" fontId="81" fillId="55" borderId="30" xfId="0" applyFont="1" applyFill="1" applyBorder="1" applyAlignment="1">
      <alignment wrapText="1"/>
    </xf>
    <xf numFmtId="0" fontId="81" fillId="55" borderId="29" xfId="0" applyFont="1" applyFill="1" applyBorder="1" applyAlignment="1">
      <alignment horizontal="left" wrapText="1"/>
    </xf>
    <xf numFmtId="3" fontId="81" fillId="55" borderId="29" xfId="0" applyNumberFormat="1" applyFont="1" applyFill="1" applyBorder="1" applyAlignment="1">
      <alignment/>
    </xf>
    <xf numFmtId="176" fontId="81" fillId="55" borderId="0" xfId="297" applyNumberFormat="1" applyFont="1" applyFill="1" applyAlignment="1">
      <alignment/>
    </xf>
    <xf numFmtId="0" fontId="81" fillId="55" borderId="29" xfId="0" applyFont="1" applyFill="1" applyBorder="1" applyAlignment="1">
      <alignment vertical="center" wrapText="1"/>
    </xf>
    <xf numFmtId="0" fontId="81" fillId="55" borderId="23" xfId="0" applyNumberFormat="1" applyFont="1" applyFill="1" applyBorder="1" applyAlignment="1">
      <alignment horizontal="center"/>
    </xf>
    <xf numFmtId="0" fontId="81" fillId="55" borderId="30" xfId="0" applyNumberFormat="1" applyFont="1" applyFill="1" applyBorder="1" applyAlignment="1" quotePrefix="1">
      <alignment horizontal="center" vertical="center"/>
    </xf>
    <xf numFmtId="0" fontId="81" fillId="55" borderId="27" xfId="0" applyFont="1" applyFill="1" applyBorder="1" applyAlignment="1">
      <alignment horizontal="center"/>
    </xf>
    <xf numFmtId="0" fontId="81" fillId="55" borderId="29" xfId="0" applyNumberFormat="1" applyFont="1" applyFill="1" applyBorder="1" applyAlignment="1">
      <alignment horizontal="center" vertical="center"/>
    </xf>
    <xf numFmtId="0" fontId="81" fillId="55" borderId="30" xfId="0" applyNumberFormat="1" applyFont="1" applyFill="1" applyBorder="1" applyAlignment="1">
      <alignment horizontal="center" vertical="center"/>
    </xf>
    <xf numFmtId="3" fontId="81" fillId="55" borderId="29" xfId="0" applyNumberFormat="1" applyFont="1" applyFill="1" applyBorder="1" applyAlignment="1" quotePrefix="1">
      <alignment horizontal="right" vertical="center"/>
    </xf>
    <xf numFmtId="0" fontId="81" fillId="55" borderId="0" xfId="0" applyNumberFormat="1" applyFont="1" applyFill="1" applyAlignment="1">
      <alignment horizontal="center" vertical="center"/>
    </xf>
    <xf numFmtId="0" fontId="81" fillId="55" borderId="30" xfId="0" applyFont="1" applyFill="1" applyBorder="1" applyAlignment="1">
      <alignment vertical="center"/>
    </xf>
    <xf numFmtId="3" fontId="81" fillId="55" borderId="29" xfId="0" applyNumberFormat="1" applyFont="1" applyFill="1" applyBorder="1" applyAlignment="1">
      <alignment vertical="center"/>
    </xf>
    <xf numFmtId="0" fontId="81" fillId="55" borderId="0" xfId="0" applyFont="1" applyFill="1" applyAlignment="1">
      <alignment horizontal="center" vertical="center"/>
    </xf>
    <xf numFmtId="0" fontId="81" fillId="55" borderId="0" xfId="0" applyFont="1" applyFill="1" applyAlignment="1">
      <alignment horizontal="right"/>
    </xf>
    <xf numFmtId="0" fontId="81" fillId="55" borderId="24" xfId="0" applyFont="1" applyFill="1" applyBorder="1" applyAlignment="1">
      <alignment/>
    </xf>
    <xf numFmtId="0" fontId="81" fillId="55" borderId="29" xfId="0" applyNumberFormat="1" applyFont="1" applyFill="1" applyBorder="1" applyAlignment="1" quotePrefix="1">
      <alignment horizontal="center" vertical="center"/>
    </xf>
    <xf numFmtId="0" fontId="81" fillId="55" borderId="31" xfId="0" applyFont="1" applyFill="1" applyBorder="1" applyAlignment="1">
      <alignment vertical="center"/>
    </xf>
    <xf numFmtId="176" fontId="81" fillId="55" borderId="0" xfId="297" applyNumberFormat="1" applyFont="1" applyFill="1" applyAlignment="1">
      <alignment/>
    </xf>
    <xf numFmtId="0" fontId="81" fillId="55" borderId="30" xfId="0" applyFont="1" applyFill="1" applyBorder="1" applyAlignment="1">
      <alignment/>
    </xf>
    <xf numFmtId="3" fontId="81" fillId="55" borderId="29" xfId="0" applyNumberFormat="1" applyFont="1" applyFill="1" applyBorder="1" applyAlignment="1">
      <alignment horizontal="right" vertical="center"/>
    </xf>
    <xf numFmtId="0" fontId="81" fillId="55" borderId="30" xfId="0" applyFont="1" applyFill="1" applyBorder="1" applyAlignment="1">
      <alignment horizontal="right"/>
    </xf>
    <xf numFmtId="176" fontId="81" fillId="55" borderId="0" xfId="297" applyNumberFormat="1" applyFont="1" applyFill="1" applyAlignment="1">
      <alignment horizontal="center"/>
    </xf>
    <xf numFmtId="176" fontId="81" fillId="55" borderId="0" xfId="297" applyNumberFormat="1" applyFont="1" applyFill="1" applyAlignment="1">
      <alignment wrapText="1"/>
    </xf>
    <xf numFmtId="0" fontId="81" fillId="55" borderId="25" xfId="0" applyFont="1" applyFill="1" applyBorder="1" applyAlignment="1">
      <alignment/>
    </xf>
    <xf numFmtId="0" fontId="82" fillId="55" borderId="25" xfId="0" applyFont="1" applyFill="1" applyBorder="1" applyAlignment="1">
      <alignment horizontal="center" wrapText="1"/>
    </xf>
    <xf numFmtId="0" fontId="82" fillId="55" borderId="26" xfId="0" applyFont="1" applyFill="1" applyBorder="1" applyAlignment="1">
      <alignment horizontal="center" wrapText="1"/>
    </xf>
    <xf numFmtId="0" fontId="82" fillId="55" borderId="27" xfId="0" applyFont="1" applyFill="1" applyBorder="1" applyAlignment="1">
      <alignment horizontal="center" wrapText="1"/>
    </xf>
    <xf numFmtId="0" fontId="81" fillId="55" borderId="25" xfId="0" applyFont="1" applyFill="1" applyBorder="1" applyAlignment="1">
      <alignment horizontal="left"/>
    </xf>
    <xf numFmtId="3" fontId="81" fillId="55" borderId="25" xfId="0" applyNumberFormat="1" applyFont="1" applyFill="1" applyBorder="1" applyAlignment="1">
      <alignment/>
    </xf>
    <xf numFmtId="3" fontId="81" fillId="55" borderId="26" xfId="0" applyNumberFormat="1" applyFont="1" applyFill="1" applyBorder="1" applyAlignment="1">
      <alignment/>
    </xf>
    <xf numFmtId="173" fontId="81" fillId="55" borderId="26" xfId="0" applyNumberFormat="1" applyFont="1" applyFill="1" applyBorder="1" applyAlignment="1">
      <alignment/>
    </xf>
    <xf numFmtId="173" fontId="81" fillId="55" borderId="27" xfId="0" applyNumberFormat="1" applyFont="1" applyFill="1" applyBorder="1" applyAlignment="1">
      <alignment/>
    </xf>
    <xf numFmtId="3" fontId="81" fillId="55" borderId="19" xfId="0" applyNumberFormat="1" applyFont="1" applyFill="1" applyBorder="1" applyAlignment="1">
      <alignment/>
    </xf>
    <xf numFmtId="173" fontId="81" fillId="55" borderId="0" xfId="0" applyNumberFormat="1" applyFont="1" applyFill="1" applyBorder="1" applyAlignment="1">
      <alignment/>
    </xf>
    <xf numFmtId="0" fontId="81" fillId="55" borderId="24" xfId="0" applyFont="1" applyFill="1" applyBorder="1" applyAlignment="1">
      <alignment horizontal="left"/>
    </xf>
    <xf numFmtId="0" fontId="81" fillId="55" borderId="0" xfId="0" applyFont="1" applyFill="1" applyBorder="1" applyAlignment="1">
      <alignment vertical="center"/>
    </xf>
    <xf numFmtId="0" fontId="81" fillId="55" borderId="30" xfId="0" applyFont="1" applyFill="1" applyBorder="1" applyAlignment="1">
      <alignment horizontal="left" vertical="center"/>
    </xf>
    <xf numFmtId="0" fontId="85" fillId="55" borderId="0" xfId="0" applyFont="1" applyFill="1" applyBorder="1" applyAlignment="1">
      <alignment vertical="top" wrapText="1"/>
    </xf>
    <xf numFmtId="0" fontId="84" fillId="55" borderId="0" xfId="0" applyFont="1" applyFill="1" applyBorder="1" applyAlignment="1">
      <alignment/>
    </xf>
    <xf numFmtId="0" fontId="81" fillId="55" borderId="32" xfId="0" applyFont="1" applyFill="1" applyBorder="1" applyAlignment="1">
      <alignment horizontal="left"/>
    </xf>
    <xf numFmtId="0" fontId="81" fillId="55" borderId="29" xfId="0" applyFont="1" applyFill="1" applyBorder="1" applyAlignment="1">
      <alignment horizontal="left" vertical="center"/>
    </xf>
    <xf numFmtId="0" fontId="4" fillId="55" borderId="0" xfId="353" applyFont="1" applyFill="1" applyBorder="1">
      <alignment/>
      <protection/>
    </xf>
    <xf numFmtId="0" fontId="0" fillId="55" borderId="0" xfId="0" applyFill="1" applyAlignment="1">
      <alignment/>
    </xf>
    <xf numFmtId="0" fontId="86" fillId="55" borderId="0" xfId="349" applyFont="1" applyFill="1" applyAlignment="1">
      <alignment vertical="top"/>
      <protection/>
    </xf>
    <xf numFmtId="0" fontId="86" fillId="55" borderId="0" xfId="349" applyFont="1" applyFill="1" applyAlignment="1">
      <alignment horizontal="center" vertical="top"/>
      <protection/>
    </xf>
    <xf numFmtId="0" fontId="87" fillId="55" borderId="0" xfId="349" applyFont="1" applyFill="1" applyAlignment="1">
      <alignment horizontal="left" vertical="top"/>
      <protection/>
    </xf>
    <xf numFmtId="0" fontId="88" fillId="55" borderId="0" xfId="349" applyFont="1" applyFill="1" applyAlignment="1">
      <alignment vertical="center"/>
      <protection/>
    </xf>
    <xf numFmtId="0" fontId="89" fillId="55" borderId="0" xfId="349" applyFont="1" applyFill="1" applyAlignment="1">
      <alignment horizontal="left" vertical="center"/>
      <protection/>
    </xf>
    <xf numFmtId="17" fontId="88" fillId="55" borderId="0" xfId="349" applyNumberFormat="1" applyFont="1" applyFill="1" applyAlignment="1" quotePrefix="1">
      <alignment vertical="center"/>
      <protection/>
    </xf>
    <xf numFmtId="0" fontId="90" fillId="55" borderId="0" xfId="349" applyFont="1" applyFill="1" applyAlignment="1">
      <alignment horizontal="center"/>
      <protection/>
    </xf>
    <xf numFmtId="0" fontId="84" fillId="55" borderId="0" xfId="349" applyFont="1" applyFill="1">
      <alignment/>
      <protection/>
    </xf>
    <xf numFmtId="0" fontId="91" fillId="55" borderId="0" xfId="349" applyFont="1" applyFill="1" applyAlignment="1">
      <alignment horizontal="center"/>
      <protection/>
    </xf>
    <xf numFmtId="17" fontId="84" fillId="55" borderId="0" xfId="349" applyNumberFormat="1" applyFont="1" applyFill="1" applyAlignment="1" quotePrefix="1">
      <alignment horizontal="center"/>
      <protection/>
    </xf>
    <xf numFmtId="0" fontId="84" fillId="55" borderId="0" xfId="349" applyFont="1" applyFill="1" applyAlignment="1">
      <alignment/>
      <protection/>
    </xf>
    <xf numFmtId="0" fontId="84" fillId="55" borderId="0" xfId="349" applyFont="1" applyFill="1" applyAlignment="1">
      <alignment horizontal="center"/>
      <protection/>
    </xf>
    <xf numFmtId="0" fontId="26" fillId="55" borderId="0" xfId="287" applyFont="1" applyFill="1" applyAlignment="1">
      <alignment horizontal="center" vertical="center"/>
    </xf>
    <xf numFmtId="0" fontId="91" fillId="55" borderId="0" xfId="349" applyFont="1" applyFill="1" applyAlignment="1">
      <alignment horizontal="center" vertical="center"/>
      <protection/>
    </xf>
    <xf numFmtId="17" fontId="84" fillId="55" borderId="0" xfId="349" applyNumberFormat="1" applyFont="1" applyFill="1" applyAlignment="1">
      <alignment vertical="center"/>
      <protection/>
    </xf>
    <xf numFmtId="0" fontId="81" fillId="55" borderId="0" xfId="349" applyFont="1" applyFill="1">
      <alignment/>
      <protection/>
    </xf>
    <xf numFmtId="0" fontId="85" fillId="55" borderId="22" xfId="0" applyFont="1" applyFill="1" applyBorder="1" applyAlignment="1">
      <alignment horizontal="left" wrapText="1"/>
    </xf>
    <xf numFmtId="0" fontId="85" fillId="55" borderId="23" xfId="0" applyFont="1" applyFill="1" applyBorder="1" applyAlignment="1">
      <alignment horizontal="left" wrapText="1"/>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81" fillId="55" borderId="21" xfId="0" applyFont="1" applyFill="1" applyBorder="1" applyAlignment="1">
      <alignment horizontal="left"/>
    </xf>
    <xf numFmtId="0" fontId="81" fillId="55" borderId="22" xfId="0" applyFont="1" applyFill="1" applyBorder="1" applyAlignment="1">
      <alignment horizontal="left"/>
    </xf>
    <xf numFmtId="0" fontId="81" fillId="55" borderId="30" xfId="0" applyFont="1" applyFill="1" applyBorder="1" applyAlignment="1">
      <alignment horizontal="left"/>
    </xf>
    <xf numFmtId="0" fontId="81" fillId="55" borderId="24" xfId="0" applyFont="1" applyFill="1" applyBorder="1" applyAlignment="1">
      <alignment horizontal="left"/>
    </xf>
    <xf numFmtId="0" fontId="85" fillId="55" borderId="21" xfId="0" applyFont="1" applyFill="1" applyBorder="1" applyAlignment="1">
      <alignment horizontal="left"/>
    </xf>
    <xf numFmtId="0" fontId="81" fillId="55" borderId="29" xfId="0" applyFont="1" applyFill="1" applyBorder="1" applyAlignment="1">
      <alignment horizontal="left"/>
    </xf>
    <xf numFmtId="0" fontId="85" fillId="55" borderId="30" xfId="0" applyFont="1" applyFill="1" applyBorder="1" applyAlignment="1">
      <alignment horizontal="left"/>
    </xf>
    <xf numFmtId="0" fontId="85" fillId="55" borderId="25" xfId="0" applyFont="1" applyFill="1" applyBorder="1" applyAlignment="1">
      <alignment horizontal="left"/>
    </xf>
    <xf numFmtId="0" fontId="85" fillId="55" borderId="26" xfId="0" applyFont="1" applyFill="1" applyBorder="1" applyAlignment="1">
      <alignment horizontal="left"/>
    </xf>
    <xf numFmtId="0" fontId="85" fillId="55" borderId="27" xfId="0" applyFont="1" applyFill="1" applyBorder="1" applyAlignment="1">
      <alignment horizontal="left"/>
    </xf>
    <xf numFmtId="0" fontId="81" fillId="55" borderId="29" xfId="0" applyFont="1" applyFill="1" applyBorder="1" applyAlignment="1">
      <alignment horizontal="left" vertical="center"/>
    </xf>
    <xf numFmtId="0" fontId="81" fillId="55" borderId="28" xfId="0" applyFont="1" applyFill="1" applyBorder="1" applyAlignment="1">
      <alignment horizontal="left" vertical="center"/>
    </xf>
    <xf numFmtId="0" fontId="85" fillId="55" borderId="21" xfId="0" applyFont="1" applyFill="1" applyBorder="1" applyAlignment="1">
      <alignment horizontal="left" wrapText="1"/>
    </xf>
    <xf numFmtId="9" fontId="85" fillId="55" borderId="0" xfId="372" applyFont="1" applyFill="1" applyAlignment="1">
      <alignment/>
    </xf>
    <xf numFmtId="0" fontId="81" fillId="55" borderId="28" xfId="0" applyFont="1" applyFill="1" applyBorder="1" applyAlignment="1">
      <alignment horizontal="left"/>
    </xf>
    <xf numFmtId="0" fontId="92" fillId="55" borderId="24" xfId="0" applyFont="1" applyFill="1" applyBorder="1" applyAlignment="1">
      <alignment horizontal="left"/>
    </xf>
    <xf numFmtId="0" fontId="81" fillId="55" borderId="25" xfId="0" applyFont="1" applyFill="1" applyBorder="1" applyAlignment="1">
      <alignment horizontal="left" vertical="center"/>
    </xf>
    <xf numFmtId="0" fontId="92" fillId="55" borderId="24" xfId="0" applyFont="1" applyFill="1" applyBorder="1" applyAlignment="1">
      <alignment horizontal="left" vertical="center"/>
    </xf>
    <xf numFmtId="3" fontId="81" fillId="55" borderId="30" xfId="0" applyNumberFormat="1" applyFont="1" applyFill="1" applyBorder="1" applyAlignment="1">
      <alignment horizontal="right"/>
    </xf>
    <xf numFmtId="0" fontId="81" fillId="55" borderId="27" xfId="0" applyFont="1" applyFill="1" applyBorder="1" applyAlignment="1">
      <alignment horizontal="left" vertical="center"/>
    </xf>
    <xf numFmtId="0" fontId="81" fillId="55" borderId="31" xfId="0" applyNumberFormat="1" applyFont="1" applyFill="1" applyBorder="1" applyAlignment="1">
      <alignment horizontal="center" vertical="center"/>
    </xf>
    <xf numFmtId="0" fontId="81" fillId="0" borderId="29" xfId="0" applyFont="1" applyFill="1" applyBorder="1" applyAlignment="1">
      <alignment/>
    </xf>
    <xf numFmtId="0" fontId="81" fillId="0" borderId="30" xfId="0" applyFont="1" applyFill="1" applyBorder="1" applyAlignment="1">
      <alignment horizontal="center"/>
    </xf>
    <xf numFmtId="3" fontId="81" fillId="0" borderId="29" xfId="0" applyNumberFormat="1" applyFont="1" applyFill="1" applyBorder="1" applyAlignment="1">
      <alignment horizontal="right"/>
    </xf>
    <xf numFmtId="173" fontId="81" fillId="0" borderId="29" xfId="0" applyNumberFormat="1" applyFont="1" applyFill="1" applyBorder="1" applyAlignment="1">
      <alignment horizontal="right"/>
    </xf>
    <xf numFmtId="3" fontId="85" fillId="0" borderId="0" xfId="0" applyNumberFormat="1" applyFont="1" applyFill="1" applyBorder="1" applyAlignment="1">
      <alignment/>
    </xf>
    <xf numFmtId="3" fontId="81" fillId="0" borderId="29" xfId="0" applyNumberFormat="1" applyFont="1" applyFill="1" applyBorder="1" applyAlignment="1" quotePrefix="1">
      <alignment horizontal="right"/>
    </xf>
    <xf numFmtId="0" fontId="85" fillId="0" borderId="0" xfId="0" applyFont="1" applyFill="1" applyAlignment="1">
      <alignment/>
    </xf>
    <xf numFmtId="0" fontId="93" fillId="0" borderId="0" xfId="0" applyFont="1" applyFill="1" applyAlignment="1">
      <alignment/>
    </xf>
    <xf numFmtId="0" fontId="85" fillId="0" borderId="0" xfId="0" applyFont="1" applyFill="1" applyBorder="1" applyAlignment="1">
      <alignment horizontal="left"/>
    </xf>
    <xf numFmtId="0" fontId="85" fillId="0" borderId="0" xfId="0" applyFont="1" applyFill="1" applyBorder="1" applyAlignment="1">
      <alignment horizontal="left" vertical="top"/>
    </xf>
    <xf numFmtId="3" fontId="85" fillId="0" borderId="0" xfId="0" applyNumberFormat="1" applyFont="1" applyFill="1" applyBorder="1" applyAlignment="1">
      <alignment horizontal="right"/>
    </xf>
    <xf numFmtId="0" fontId="85" fillId="0" borderId="0" xfId="0" applyFont="1" applyFill="1" applyBorder="1" applyAlignment="1">
      <alignment/>
    </xf>
    <xf numFmtId="0" fontId="25" fillId="55" borderId="0" xfId="0" applyFont="1" applyFill="1" applyAlignment="1">
      <alignment wrapText="1"/>
    </xf>
    <xf numFmtId="17" fontId="84" fillId="55" borderId="0" xfId="0" applyNumberFormat="1" applyFont="1" applyFill="1" applyAlignment="1">
      <alignment horizontal="left"/>
    </xf>
    <xf numFmtId="0" fontId="81" fillId="55" borderId="0" xfId="349" applyFont="1" applyFill="1" applyAlignment="1">
      <alignment horizontal="center"/>
      <protection/>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3" fontId="84" fillId="55" borderId="0" xfId="0" applyNumberFormat="1" applyFont="1" applyFill="1" applyAlignment="1">
      <alignment/>
    </xf>
    <xf numFmtId="179" fontId="81" fillId="55" borderId="0" xfId="0" applyNumberFormat="1" applyFont="1" applyFill="1" applyAlignment="1">
      <alignment/>
    </xf>
    <xf numFmtId="0" fontId="81" fillId="0" borderId="24" xfId="0" applyFont="1" applyFill="1" applyBorder="1" applyAlignment="1">
      <alignment horizontal="left"/>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5" fillId="55" borderId="24" xfId="0" applyFont="1" applyFill="1" applyBorder="1" applyAlignment="1">
      <alignment horizontal="left" vertical="top" wrapText="1" indent="1"/>
    </xf>
    <xf numFmtId="0" fontId="85" fillId="55" borderId="28" xfId="0" applyFont="1" applyFill="1" applyBorder="1" applyAlignment="1">
      <alignment horizontal="left" vertical="top" wrapText="1" indent="1"/>
    </xf>
    <xf numFmtId="0" fontId="85" fillId="55" borderId="30" xfId="0" applyFont="1" applyFill="1" applyBorder="1" applyAlignment="1">
      <alignment horizontal="left" vertical="top" wrapText="1" indent="1"/>
    </xf>
    <xf numFmtId="0" fontId="81" fillId="55" borderId="24" xfId="0" applyFont="1" applyFill="1" applyBorder="1" applyAlignment="1">
      <alignment horizontal="center"/>
    </xf>
    <xf numFmtId="0" fontId="81" fillId="55" borderId="28" xfId="0" applyFont="1" applyFill="1" applyBorder="1" applyAlignment="1">
      <alignment horizontal="center"/>
    </xf>
    <xf numFmtId="0" fontId="81" fillId="55" borderId="30" xfId="0" applyFont="1" applyFill="1" applyBorder="1" applyAlignment="1">
      <alignment horizontal="center"/>
    </xf>
    <xf numFmtId="0" fontId="81" fillId="55" borderId="31" xfId="0" applyFont="1" applyFill="1" applyBorder="1" applyAlignment="1">
      <alignment horizontal="left"/>
    </xf>
    <xf numFmtId="0" fontId="81" fillId="55" borderId="32" xfId="0" applyFont="1" applyFill="1" applyBorder="1" applyAlignment="1">
      <alignment horizontal="left"/>
    </xf>
    <xf numFmtId="0" fontId="82" fillId="55" borderId="23" xfId="0" applyFont="1" applyFill="1" applyBorder="1" applyAlignment="1">
      <alignment horizontal="center"/>
    </xf>
    <xf numFmtId="0" fontId="82" fillId="55" borderId="33" xfId="0" applyFont="1" applyFill="1" applyBorder="1" applyAlignment="1">
      <alignment horizontal="center"/>
    </xf>
    <xf numFmtId="0" fontId="85" fillId="55" borderId="24" xfId="0" applyFont="1" applyFill="1" applyBorder="1" applyAlignment="1">
      <alignment horizontal="left" wrapText="1"/>
    </xf>
    <xf numFmtId="0" fontId="85" fillId="55" borderId="22" xfId="0" applyFont="1" applyFill="1" applyBorder="1" applyAlignment="1">
      <alignment horizontal="left" wrapText="1"/>
    </xf>
    <xf numFmtId="0" fontId="85" fillId="55" borderId="23" xfId="0" applyFont="1" applyFill="1" applyBorder="1" applyAlignment="1">
      <alignment horizontal="left" wrapText="1"/>
    </xf>
    <xf numFmtId="0" fontId="85" fillId="55" borderId="29" xfId="0" applyFont="1" applyFill="1" applyBorder="1" applyAlignment="1">
      <alignment horizontal="left" vertical="top" wrapText="1" indent="1"/>
    </xf>
    <xf numFmtId="0" fontId="82" fillId="55" borderId="30" xfId="0" applyFont="1" applyFill="1" applyBorder="1" applyAlignment="1">
      <alignment horizontal="center"/>
    </xf>
    <xf numFmtId="0" fontId="82" fillId="55" borderId="29" xfId="0" applyFont="1" applyFill="1" applyBorder="1" applyAlignment="1">
      <alignment horizontal="center"/>
    </xf>
    <xf numFmtId="0" fontId="85" fillId="55" borderId="28" xfId="0" applyFont="1" applyFill="1" applyBorder="1" applyAlignment="1">
      <alignment horizontal="left" wrapText="1"/>
    </xf>
    <xf numFmtId="0" fontId="85" fillId="55" borderId="30" xfId="0" applyFont="1" applyFill="1" applyBorder="1" applyAlignment="1">
      <alignment horizontal="left" wrapText="1"/>
    </xf>
    <xf numFmtId="0" fontId="85" fillId="55" borderId="24" xfId="0" applyFont="1" applyFill="1" applyBorder="1" applyAlignment="1">
      <alignment horizontal="left" vertical="top" wrapText="1"/>
    </xf>
    <xf numFmtId="0" fontId="85" fillId="55" borderId="28" xfId="0" applyFont="1" applyFill="1" applyBorder="1" applyAlignment="1">
      <alignment horizontal="left" vertical="top" wrapText="1"/>
    </xf>
    <xf numFmtId="0" fontId="85" fillId="55" borderId="30" xfId="0" applyFont="1" applyFill="1" applyBorder="1" applyAlignment="1">
      <alignment horizontal="left" vertical="top" wrapText="1"/>
    </xf>
    <xf numFmtId="0" fontId="81" fillId="55" borderId="31" xfId="0" applyFont="1" applyFill="1" applyBorder="1" applyAlignment="1">
      <alignment horizontal="center" vertical="center"/>
    </xf>
    <xf numFmtId="0" fontId="81" fillId="55" borderId="32" xfId="0" applyFont="1" applyFill="1" applyBorder="1" applyAlignment="1">
      <alignment horizontal="center" vertical="center"/>
    </xf>
    <xf numFmtId="0" fontId="81" fillId="55" borderId="33" xfId="0" applyFont="1" applyFill="1" applyBorder="1" applyAlignment="1">
      <alignment horizontal="center"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30" xfId="0" applyFont="1" applyFill="1" applyBorder="1" applyAlignment="1">
      <alignment horizontal="left"/>
    </xf>
    <xf numFmtId="0" fontId="81" fillId="55" borderId="31" xfId="0" applyFont="1" applyFill="1" applyBorder="1" applyAlignment="1">
      <alignment horizontal="center" vertical="center" wrapText="1"/>
    </xf>
    <xf numFmtId="0" fontId="81" fillId="55" borderId="32" xfId="0" applyFont="1" applyFill="1" applyBorder="1" applyAlignment="1">
      <alignment horizontal="center" vertical="center" wrapText="1"/>
    </xf>
    <xf numFmtId="0" fontId="82" fillId="55" borderId="24" xfId="0" applyFont="1" applyFill="1" applyBorder="1" applyAlignment="1">
      <alignment horizontal="center"/>
    </xf>
    <xf numFmtId="0" fontId="82" fillId="55" borderId="28" xfId="0" applyFont="1" applyFill="1" applyBorder="1" applyAlignment="1">
      <alignment horizontal="center"/>
    </xf>
    <xf numFmtId="0" fontId="81" fillId="55" borderId="25" xfId="0" applyFont="1" applyFill="1" applyBorder="1" applyAlignment="1">
      <alignment horizontal="center" vertical="center" wrapText="1"/>
    </xf>
    <xf numFmtId="0" fontId="81" fillId="55" borderId="27" xfId="0" applyFont="1" applyFill="1" applyBorder="1" applyAlignment="1">
      <alignment horizontal="center" vertical="center" wrapText="1"/>
    </xf>
    <xf numFmtId="0" fontId="81" fillId="55" borderId="21" xfId="0" applyFont="1" applyFill="1" applyBorder="1" applyAlignment="1">
      <alignment horizontal="center" vertical="center" wrapText="1"/>
    </xf>
    <xf numFmtId="0" fontId="81" fillId="55" borderId="23" xfId="0" applyFont="1" applyFill="1" applyBorder="1" applyAlignment="1">
      <alignment horizontal="center" vertical="center" wrapText="1"/>
    </xf>
    <xf numFmtId="0" fontId="25" fillId="55" borderId="24" xfId="0" applyFont="1" applyFill="1" applyBorder="1" applyAlignment="1">
      <alignment horizontal="left" vertical="top" wrapText="1"/>
    </xf>
    <xf numFmtId="0" fontId="25" fillId="55" borderId="28" xfId="0" applyFont="1" applyFill="1" applyBorder="1" applyAlignment="1">
      <alignment horizontal="left" vertical="top" wrapText="1"/>
    </xf>
    <xf numFmtId="0" fontId="25" fillId="55" borderId="30" xfId="0" applyFont="1" applyFill="1" applyBorder="1" applyAlignment="1">
      <alignment horizontal="left" vertical="top" wrapText="1"/>
    </xf>
    <xf numFmtId="0" fontId="81" fillId="55" borderId="33" xfId="0" applyFont="1" applyFill="1" applyBorder="1" applyAlignment="1">
      <alignment horizontal="center" vertical="center" wrapText="1"/>
    </xf>
    <xf numFmtId="0" fontId="85" fillId="55" borderId="21"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81" fillId="55" borderId="25" xfId="0" applyFont="1" applyFill="1" applyBorder="1" applyAlignment="1">
      <alignment horizontal="center" vertical="center"/>
    </xf>
    <xf numFmtId="0" fontId="81" fillId="55" borderId="19" xfId="0" applyFont="1" applyFill="1" applyBorder="1" applyAlignment="1">
      <alignment horizontal="center" vertical="center"/>
    </xf>
    <xf numFmtId="0" fontId="81" fillId="55" borderId="21" xfId="0" applyFont="1" applyFill="1" applyBorder="1" applyAlignment="1">
      <alignment horizontal="center" vertical="center"/>
    </xf>
    <xf numFmtId="0" fontId="81"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81" fillId="0" borderId="24" xfId="0" applyFont="1" applyFill="1" applyBorder="1" applyAlignment="1">
      <alignment horizontal="center"/>
    </xf>
    <xf numFmtId="0" fontId="81" fillId="0" borderId="28" xfId="0" applyFont="1" applyFill="1" applyBorder="1" applyAlignment="1">
      <alignment horizontal="center"/>
    </xf>
    <xf numFmtId="0" fontId="81" fillId="0" borderId="30" xfId="0" applyFont="1" applyFill="1" applyBorder="1" applyAlignment="1">
      <alignment horizontal="center"/>
    </xf>
    <xf numFmtId="0" fontId="81" fillId="55" borderId="29" xfId="0"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81" fillId="55" borderId="29" xfId="0" applyFont="1" applyFill="1" applyBorder="1" applyAlignment="1">
      <alignment horizontal="center" vertical="center"/>
    </xf>
    <xf numFmtId="0" fontId="81" fillId="55" borderId="19" xfId="0" applyFont="1" applyFill="1" applyBorder="1" applyAlignment="1">
      <alignment horizontal="center" vertical="center" wrapText="1"/>
    </xf>
    <xf numFmtId="0" fontId="81" fillId="55" borderId="20" xfId="0" applyFont="1" applyFill="1" applyBorder="1" applyAlignment="1">
      <alignment horizontal="center" vertical="center" wrapText="1"/>
    </xf>
    <xf numFmtId="0" fontId="81" fillId="55" borderId="31" xfId="0" applyFont="1" applyFill="1" applyBorder="1" applyAlignment="1">
      <alignment horizontal="left" vertical="center" wrapText="1"/>
    </xf>
    <xf numFmtId="0" fontId="81" fillId="55" borderId="32" xfId="0" applyFont="1" applyFill="1" applyBorder="1" applyAlignment="1">
      <alignment horizontal="left" vertical="center" wrapText="1"/>
    </xf>
    <xf numFmtId="0" fontId="81" fillId="55" borderId="33" xfId="0" applyFont="1" applyFill="1" applyBorder="1" applyAlignment="1">
      <alignment horizontal="left" vertical="center" wrapText="1"/>
    </xf>
    <xf numFmtId="0" fontId="81" fillId="55" borderId="30" xfId="0" applyFont="1" applyFill="1" applyBorder="1" applyAlignment="1">
      <alignment horizontal="center" vertical="center" wrapText="1"/>
    </xf>
    <xf numFmtId="0" fontId="85" fillId="55" borderId="21" xfId="0" applyFont="1" applyFill="1" applyBorder="1" applyAlignment="1">
      <alignment horizontal="left" vertical="center" wrapText="1"/>
    </xf>
    <xf numFmtId="0" fontId="85" fillId="55" borderId="22" xfId="0" applyFont="1" applyFill="1" applyBorder="1" applyAlignment="1">
      <alignment horizontal="left" vertical="center" wrapText="1"/>
    </xf>
    <xf numFmtId="0" fontId="85" fillId="55" borderId="23" xfId="0" applyFont="1" applyFill="1" applyBorder="1" applyAlignment="1">
      <alignment horizontal="left" vertical="center" wrapText="1"/>
    </xf>
    <xf numFmtId="0" fontId="81" fillId="55" borderId="25" xfId="0" applyFont="1" applyFill="1" applyBorder="1" applyAlignment="1">
      <alignment horizontal="left" vertical="center" wrapText="1"/>
    </xf>
    <xf numFmtId="0" fontId="81" fillId="55" borderId="27" xfId="0" applyFont="1" applyFill="1" applyBorder="1" applyAlignment="1">
      <alignment horizontal="left" vertical="center" wrapText="1"/>
    </xf>
    <xf numFmtId="0" fontId="81" fillId="55" borderId="19" xfId="0" applyFont="1" applyFill="1" applyBorder="1" applyAlignment="1">
      <alignment horizontal="left" vertical="center" wrapText="1"/>
    </xf>
    <xf numFmtId="0" fontId="81" fillId="55" borderId="20" xfId="0" applyFont="1" applyFill="1" applyBorder="1" applyAlignment="1">
      <alignment horizontal="left" vertical="center" wrapText="1"/>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25" fillId="55" borderId="24" xfId="0" applyFont="1" applyFill="1" applyBorder="1" applyAlignment="1">
      <alignment horizontal="left" vertical="center" wrapText="1"/>
    </xf>
    <xf numFmtId="0" fontId="25" fillId="55" borderId="28" xfId="0" applyFont="1" applyFill="1" applyBorder="1" applyAlignment="1">
      <alignment horizontal="left" vertical="center" wrapText="1"/>
    </xf>
    <xf numFmtId="0" fontId="25" fillId="55" borderId="30" xfId="0" applyFont="1" applyFill="1" applyBorder="1" applyAlignment="1">
      <alignment horizontal="left" vertical="center" wrapText="1"/>
    </xf>
    <xf numFmtId="0" fontId="81" fillId="55" borderId="21" xfId="0" applyFont="1" applyFill="1" applyBorder="1" applyAlignment="1">
      <alignment horizontal="left" vertical="center" wrapText="1"/>
    </xf>
    <xf numFmtId="0" fontId="81" fillId="55" borderId="23" xfId="0" applyFont="1" applyFill="1" applyBorder="1" applyAlignment="1">
      <alignment horizontal="left" vertical="center" wrapText="1"/>
    </xf>
    <xf numFmtId="0" fontId="81" fillId="55" borderId="29" xfId="0" applyFont="1" applyFill="1" applyBorder="1" applyAlignment="1">
      <alignment horizontal="left" vertical="center" wrapText="1"/>
    </xf>
    <xf numFmtId="0" fontId="85" fillId="55" borderId="25" xfId="0" applyFont="1" applyFill="1" applyBorder="1" applyAlignment="1">
      <alignment horizontal="left" vertical="top" wrapText="1" indent="1"/>
    </xf>
    <xf numFmtId="0" fontId="85" fillId="55" borderId="26" xfId="0" applyFont="1" applyFill="1" applyBorder="1" applyAlignment="1">
      <alignment horizontal="left" vertical="top" wrapText="1" indent="1"/>
    </xf>
    <xf numFmtId="0" fontId="85" fillId="55" borderId="27" xfId="0" applyFont="1" applyFill="1" applyBorder="1" applyAlignment="1">
      <alignment horizontal="left" vertical="top" wrapText="1" indent="1"/>
    </xf>
    <xf numFmtId="0" fontId="85" fillId="55" borderId="19" xfId="0" applyFont="1" applyFill="1" applyBorder="1" applyAlignment="1">
      <alignment horizontal="left" vertical="top" wrapText="1" indent="1"/>
    </xf>
    <xf numFmtId="0" fontId="85" fillId="55" borderId="0" xfId="0" applyFont="1" applyFill="1" applyBorder="1" applyAlignment="1">
      <alignment horizontal="left" vertical="top" wrapText="1" indent="1"/>
    </xf>
    <xf numFmtId="0" fontId="85" fillId="55" borderId="20" xfId="0" applyFont="1" applyFill="1" applyBorder="1" applyAlignment="1">
      <alignment horizontal="left" vertical="top" wrapText="1" indent="1"/>
    </xf>
    <xf numFmtId="0" fontId="85" fillId="55" borderId="21" xfId="0" applyFont="1" applyFill="1" applyBorder="1" applyAlignment="1">
      <alignment horizontal="left" vertical="top" wrapText="1" indent="1"/>
    </xf>
    <xf numFmtId="0" fontId="85" fillId="55" borderId="22" xfId="0" applyFont="1" applyFill="1" applyBorder="1" applyAlignment="1">
      <alignment horizontal="left" vertical="top" wrapText="1" indent="1"/>
    </xf>
    <xf numFmtId="0" fontId="85"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ene-dic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ene-dic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49575779"/>
        <c:axId val="19341020"/>
      </c:barChart>
      <c:catAx>
        <c:axId val="49575779"/>
        <c:scaling>
          <c:orientation val="minMax"/>
        </c:scaling>
        <c:axPos val="l"/>
        <c:delete val="0"/>
        <c:numFmt formatCode="General" sourceLinked="1"/>
        <c:majorTickMark val="none"/>
        <c:minorTickMark val="none"/>
        <c:tickLblPos val="nextTo"/>
        <c:spPr>
          <a:ln w="3175">
            <a:solidFill>
              <a:srgbClr val="808080"/>
            </a:solidFill>
          </a:ln>
        </c:spPr>
        <c:crossAx val="19341020"/>
        <c:crosses val="autoZero"/>
        <c:auto val="1"/>
        <c:lblOffset val="100"/>
        <c:tickLblSkip val="1"/>
        <c:noMultiLvlLbl val="0"/>
      </c:catAx>
      <c:valAx>
        <c:axId val="19341020"/>
        <c:scaling>
          <c:orientation val="minMax"/>
        </c:scaling>
        <c:axPos val="b"/>
        <c:delete val="1"/>
        <c:majorTickMark val="out"/>
        <c:minorTickMark val="none"/>
        <c:tickLblPos val="nextTo"/>
        <c:crossAx val="49575779"/>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ene-dic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ene-dic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54784317"/>
        <c:axId val="31564486"/>
      </c:barChart>
      <c:catAx>
        <c:axId val="54784317"/>
        <c:scaling>
          <c:orientation val="minMax"/>
        </c:scaling>
        <c:axPos val="l"/>
        <c:delete val="0"/>
        <c:numFmt formatCode="General" sourceLinked="1"/>
        <c:majorTickMark val="none"/>
        <c:minorTickMark val="none"/>
        <c:tickLblPos val="nextTo"/>
        <c:spPr>
          <a:ln w="3175">
            <a:solidFill>
              <a:srgbClr val="808080"/>
            </a:solidFill>
          </a:ln>
        </c:spPr>
        <c:crossAx val="31564486"/>
        <c:crosses val="autoZero"/>
        <c:auto val="1"/>
        <c:lblOffset val="100"/>
        <c:tickLblSkip val="1"/>
        <c:noMultiLvlLbl val="0"/>
      </c:catAx>
      <c:valAx>
        <c:axId val="31564486"/>
        <c:scaling>
          <c:orientation val="minMax"/>
        </c:scaling>
        <c:axPos val="b"/>
        <c:delete val="1"/>
        <c:majorTickMark val="out"/>
        <c:minorTickMark val="none"/>
        <c:tickLblPos val="nextTo"/>
        <c:crossAx val="54784317"/>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2"/>
          <c:y val="0.334"/>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ene-dic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ene-dic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19075511"/>
        <c:axId val="43898448"/>
      </c:barChart>
      <c:catAx>
        <c:axId val="19075511"/>
        <c:scaling>
          <c:orientation val="minMax"/>
        </c:scaling>
        <c:axPos val="l"/>
        <c:delete val="0"/>
        <c:numFmt formatCode="General" sourceLinked="1"/>
        <c:majorTickMark val="none"/>
        <c:minorTickMark val="none"/>
        <c:tickLblPos val="nextTo"/>
        <c:spPr>
          <a:ln w="3175">
            <a:solidFill>
              <a:srgbClr val="808080"/>
            </a:solidFill>
          </a:ln>
        </c:spPr>
        <c:crossAx val="43898448"/>
        <c:crosses val="autoZero"/>
        <c:auto val="1"/>
        <c:lblOffset val="100"/>
        <c:tickLblSkip val="1"/>
        <c:noMultiLvlLbl val="0"/>
      </c:catAx>
      <c:valAx>
        <c:axId val="43898448"/>
        <c:scaling>
          <c:orientation val="minMax"/>
        </c:scaling>
        <c:axPos val="b"/>
        <c:delete val="1"/>
        <c:majorTickMark val="out"/>
        <c:minorTickMark val="none"/>
        <c:tickLblPos val="nextTo"/>
        <c:crossAx val="19075511"/>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6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475"/>
          <c:y val="0.33775"/>
          <c:w val="0.987"/>
          <c:h val="0.61525"/>
        </c:manualLayout>
      </c:layout>
      <c:barChart>
        <c:barDir val="bar"/>
        <c:grouping val="clustered"/>
        <c:varyColors val="0"/>
        <c:ser>
          <c:idx val="1"/>
          <c:order val="0"/>
          <c:tx>
            <c:strRef>
              <c:f>impo!$D$4</c:f>
              <c:strCache>
                <c:ptCount val="1"/>
                <c:pt idx="0">
                  <c:v>ene-dic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ene-dic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55005905"/>
        <c:axId val="40649594"/>
      </c:barChart>
      <c:catAx>
        <c:axId val="55005905"/>
        <c:scaling>
          <c:orientation val="minMax"/>
        </c:scaling>
        <c:axPos val="l"/>
        <c:delete val="0"/>
        <c:numFmt formatCode="General" sourceLinked="1"/>
        <c:majorTickMark val="none"/>
        <c:minorTickMark val="none"/>
        <c:tickLblPos val="nextTo"/>
        <c:spPr>
          <a:ln w="3175">
            <a:solidFill>
              <a:srgbClr val="808080"/>
            </a:solidFill>
          </a:ln>
        </c:spPr>
        <c:crossAx val="40649594"/>
        <c:crosses val="autoZero"/>
        <c:auto val="1"/>
        <c:lblOffset val="100"/>
        <c:tickLblSkip val="1"/>
        <c:noMultiLvlLbl val="0"/>
      </c:catAx>
      <c:valAx>
        <c:axId val="40649594"/>
        <c:scaling>
          <c:orientation val="minMax"/>
        </c:scaling>
        <c:axPos val="b"/>
        <c:delete val="1"/>
        <c:majorTickMark val="out"/>
        <c:minorTickMark val="none"/>
        <c:tickLblPos val="nextTo"/>
        <c:crossAx val="55005905"/>
        <c:crossesAt val="1"/>
        <c:crossBetween val="between"/>
        <c:dispUnits>
          <c:builtInUnit val="thousands"/>
          <c:dispUnitsLbl>
            <c:layout>
              <c:manualLayout>
                <c:xMode val="edge"/>
                <c:yMode val="edge"/>
                <c:x val="-0.33075"/>
                <c:y val="-0.116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ene-dic 2015</a:t>
            </a:r>
          </a:p>
        </c:rich>
      </c:tx>
      <c:layout>
        <c:manualLayout>
          <c:xMode val="factor"/>
          <c:yMode val="factor"/>
          <c:x val="-0.00225"/>
          <c:y val="-0.00975"/>
        </c:manualLayout>
      </c:layout>
      <c:spPr>
        <a:noFill/>
        <a:ln w="3175">
          <a:noFill/>
        </a:ln>
      </c:spPr>
    </c:title>
    <c:plotArea>
      <c:layout>
        <c:manualLayout>
          <c:xMode val="edge"/>
          <c:yMode val="edge"/>
          <c:x val="0.26"/>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leaderLines>
              <c:spPr>
                <a:ln w="3175">
                  <a:solidFill>
                    <a:srgbClr val="969696"/>
                  </a:solidFill>
                </a:ln>
              </c:spPr>
            </c:leaderLines>
          </c:dLbls>
          <c:cat>
            <c:strRef>
              <c:f>'expo país'!$C$37:$C$48</c:f>
              <c:strCache/>
            </c:strRef>
          </c:cat>
          <c:val>
            <c:numRef>
              <c:f>'expo país'!$D$37:$D$48</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ene-dic 2015</a:t>
            </a:r>
          </a:p>
        </c:rich>
      </c:tx>
      <c:layout>
        <c:manualLayout>
          <c:xMode val="factor"/>
          <c:yMode val="factor"/>
          <c:x val="-0.01125"/>
          <c:y val="-0.01025"/>
        </c:manualLayout>
      </c:layout>
      <c:spPr>
        <a:noFill/>
        <a:ln w="3175">
          <a:noFill/>
        </a:ln>
      </c:spPr>
    </c:title>
    <c:plotArea>
      <c:layout>
        <c:manualLayout>
          <c:xMode val="edge"/>
          <c:yMode val="edge"/>
          <c:x val="0.3255"/>
          <c:y val="0.30975"/>
          <c:w val="0.3445"/>
          <c:h val="0.523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0.34875</cdr:x>
      <cdr:y>0</cdr:y>
    </cdr:from>
    <cdr:to>
      <cdr:x>0.9985</cdr:x>
      <cdr:y>0.208</cdr:y>
    </cdr:to>
    <cdr:sp>
      <cdr:nvSpPr>
        <cdr:cNvPr id="1" name="1 CuadroTexto"/>
        <cdr:cNvSpPr txBox="1">
          <a:spLocks noChangeArrowheads="1"/>
        </cdr:cNvSpPr>
      </cdr:nvSpPr>
      <cdr:spPr>
        <a:xfrm>
          <a:off x="1343025" y="0"/>
          <a:ext cx="2514600"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ene-dic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0.02125</cdr:y>
    </cdr:from>
    <cdr:to>
      <cdr:x>1</cdr:x>
      <cdr:y>0.2625</cdr:y>
    </cdr:to>
    <cdr:sp>
      <cdr:nvSpPr>
        <cdr:cNvPr id="1" name="1 CuadroTexto"/>
        <cdr:cNvSpPr txBox="1">
          <a:spLocks noChangeArrowheads="1"/>
        </cdr:cNvSpPr>
      </cdr:nvSpPr>
      <cdr:spPr>
        <a:xfrm>
          <a:off x="1323975" y="47625"/>
          <a:ext cx="2409825" cy="6191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ene-dic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32</xdr:row>
      <xdr:rowOff>161925</xdr:rowOff>
    </xdr:from>
    <xdr:to>
      <xdr:col>5</xdr:col>
      <xdr:colOff>762000</xdr:colOff>
      <xdr:row>51</xdr:row>
      <xdr:rowOff>161925</xdr:rowOff>
    </xdr:to>
    <xdr:graphicFrame>
      <xdr:nvGraphicFramePr>
        <xdr:cNvPr id="1" name="Gráfico 1"/>
        <xdr:cNvGraphicFramePr/>
      </xdr:nvGraphicFramePr>
      <xdr:xfrm>
        <a:off x="123825" y="523875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0</xdr:rowOff>
    </xdr:from>
    <xdr:to>
      <xdr:col>6</xdr:col>
      <xdr:colOff>0</xdr:colOff>
      <xdr:row>49</xdr:row>
      <xdr:rowOff>0</xdr:rowOff>
    </xdr:to>
    <xdr:graphicFrame>
      <xdr:nvGraphicFramePr>
        <xdr:cNvPr id="1" name="Gráfico 2"/>
        <xdr:cNvGraphicFramePr/>
      </xdr:nvGraphicFramePr>
      <xdr:xfrm>
        <a:off x="190500" y="5238750"/>
        <a:ext cx="4333875" cy="2895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1">
      <selection activeCell="C13" sqref="C13"/>
    </sheetView>
  </sheetViews>
  <sheetFormatPr defaultColWidth="11.421875" defaultRowHeight="15"/>
  <cols>
    <col min="1" max="16384" width="11.421875" style="135" customWidth="1"/>
  </cols>
  <sheetData>
    <row r="13" spans="2:10" ht="24.75">
      <c r="B13" s="136"/>
      <c r="C13" s="136"/>
      <c r="E13" s="137" t="s">
        <v>0</v>
      </c>
      <c r="F13" s="136"/>
      <c r="G13" s="136"/>
      <c r="H13" s="138"/>
      <c r="I13" s="138"/>
      <c r="J13" s="138"/>
    </row>
    <row r="14" spans="5:7" ht="15">
      <c r="E14" s="65"/>
      <c r="F14" s="65"/>
      <c r="G14" s="65"/>
    </row>
    <row r="15" spans="2:10" ht="15.75">
      <c r="B15" s="139"/>
      <c r="C15" s="139"/>
      <c r="D15" s="139"/>
      <c r="E15" s="139"/>
      <c r="F15" s="139"/>
      <c r="H15" s="140"/>
      <c r="I15" s="140"/>
      <c r="J15" s="140"/>
    </row>
    <row r="43" ht="15.75">
      <c r="D43" s="141" t="s">
        <v>432</v>
      </c>
    </row>
  </sheetData>
  <sheetProtection/>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Q57"/>
  <sheetViews>
    <sheetView zoomScale="90" zoomScaleNormal="90" zoomScalePageLayoutView="60" workbookViewId="0" topLeftCell="A1">
      <selection activeCell="I38" sqref="I38"/>
    </sheetView>
  </sheetViews>
  <sheetFormatPr defaultColWidth="11.421875" defaultRowHeight="15"/>
  <cols>
    <col min="1" max="1" width="0.9921875" style="42" customWidth="1"/>
    <col min="2" max="2" width="20.57421875" style="55" customWidth="1"/>
    <col min="3" max="3" width="32.8515625" style="55" customWidth="1"/>
    <col min="4" max="4" width="9.7109375" style="56" customWidth="1"/>
    <col min="5" max="5" width="11.00390625" style="42" bestFit="1" customWidth="1"/>
    <col min="6" max="7" width="11.00390625" style="42" customWidth="1"/>
    <col min="8" max="8" width="7.421875" style="42" customWidth="1"/>
    <col min="9" max="11" width="11.00390625" style="42" bestFit="1" customWidth="1"/>
    <col min="12" max="12" width="8.421875" style="42" customWidth="1"/>
    <col min="13" max="13" width="7.140625" style="42" customWidth="1"/>
    <col min="14" max="14" width="9.421875" style="42" customWidth="1"/>
    <col min="15" max="15" width="9.28125" style="42" customWidth="1"/>
    <col min="16" max="16" width="7.140625" style="42" customWidth="1"/>
    <col min="17" max="16384" width="11.421875" style="42" customWidth="1"/>
  </cols>
  <sheetData>
    <row r="1" ht="3.75" customHeight="1"/>
    <row r="2" spans="2:17" ht="12.75">
      <c r="B2" s="207" t="s">
        <v>265</v>
      </c>
      <c r="C2" s="208"/>
      <c r="D2" s="208"/>
      <c r="E2" s="208"/>
      <c r="F2" s="208"/>
      <c r="G2" s="208"/>
      <c r="H2" s="208"/>
      <c r="I2" s="208"/>
      <c r="J2" s="208"/>
      <c r="K2" s="208"/>
      <c r="L2" s="208"/>
      <c r="M2" s="208"/>
      <c r="N2" s="208"/>
      <c r="O2" s="208"/>
      <c r="P2" s="209"/>
      <c r="Q2" s="44" t="s">
        <v>362</v>
      </c>
    </row>
    <row r="3" spans="2:16" ht="12.75">
      <c r="B3" s="259" t="s">
        <v>40</v>
      </c>
      <c r="C3" s="259"/>
      <c r="D3" s="270" t="s">
        <v>137</v>
      </c>
      <c r="E3" s="219" t="s">
        <v>31</v>
      </c>
      <c r="F3" s="219"/>
      <c r="G3" s="219"/>
      <c r="H3" s="219"/>
      <c r="I3" s="219" t="s">
        <v>309</v>
      </c>
      <c r="J3" s="219"/>
      <c r="K3" s="219"/>
      <c r="L3" s="219"/>
      <c r="M3" s="219" t="s">
        <v>340</v>
      </c>
      <c r="N3" s="219"/>
      <c r="O3" s="219"/>
      <c r="P3" s="219"/>
    </row>
    <row r="4" spans="2:16" ht="25.5">
      <c r="B4" s="259"/>
      <c r="C4" s="259"/>
      <c r="D4" s="270"/>
      <c r="E4" s="45">
        <v>2014</v>
      </c>
      <c r="F4" s="45" t="s">
        <v>366</v>
      </c>
      <c r="G4" s="45" t="s">
        <v>397</v>
      </c>
      <c r="H4" s="45" t="s">
        <v>110</v>
      </c>
      <c r="I4" s="45">
        <v>2014</v>
      </c>
      <c r="J4" s="45" t="s">
        <v>366</v>
      </c>
      <c r="K4" s="45" t="s">
        <v>397</v>
      </c>
      <c r="L4" s="45" t="s">
        <v>110</v>
      </c>
      <c r="M4" s="45">
        <v>2014</v>
      </c>
      <c r="N4" s="45" t="s">
        <v>366</v>
      </c>
      <c r="O4" s="45" t="s">
        <v>397</v>
      </c>
      <c r="P4" s="45" t="s">
        <v>110</v>
      </c>
    </row>
    <row r="5" spans="2:16" ht="12.75">
      <c r="B5" s="232" t="s">
        <v>189</v>
      </c>
      <c r="C5" s="90" t="s">
        <v>37</v>
      </c>
      <c r="D5" s="84">
        <v>15091000</v>
      </c>
      <c r="E5" s="48">
        <v>9166726.8764</v>
      </c>
      <c r="F5" s="48">
        <v>9166726.8764</v>
      </c>
      <c r="G5" s="48">
        <v>13886776.004800001</v>
      </c>
      <c r="H5" s="49">
        <v>51.49110682627518</v>
      </c>
      <c r="I5" s="48">
        <v>40365329.78000001</v>
      </c>
      <c r="J5" s="48">
        <v>40365329.78000001</v>
      </c>
      <c r="K5" s="48">
        <v>57911044.24</v>
      </c>
      <c r="L5" s="49">
        <v>43.467288773876064</v>
      </c>
      <c r="M5" s="49">
        <v>4.403461598045612</v>
      </c>
      <c r="N5" s="49">
        <v>4.403461598045612</v>
      </c>
      <c r="O5" s="49">
        <v>4.17022959252622</v>
      </c>
      <c r="P5" s="49">
        <v>-5.296560451961419</v>
      </c>
    </row>
    <row r="6" spans="2:16" ht="12.75">
      <c r="B6" s="232"/>
      <c r="C6" s="58" t="s">
        <v>132</v>
      </c>
      <c r="D6" s="61">
        <v>15091091</v>
      </c>
      <c r="E6" s="48">
        <v>4822044.493799999</v>
      </c>
      <c r="F6" s="48">
        <v>4822044.493799999</v>
      </c>
      <c r="G6" s="48">
        <v>3837440.6347999997</v>
      </c>
      <c r="H6" s="49">
        <v>-20.41880493359125</v>
      </c>
      <c r="I6" s="48">
        <v>25105365.590000004</v>
      </c>
      <c r="J6" s="48">
        <v>25105365.590000004</v>
      </c>
      <c r="K6" s="48">
        <v>18661982.040000003</v>
      </c>
      <c r="L6" s="49">
        <v>-25.66536434970912</v>
      </c>
      <c r="M6" s="49">
        <v>5.20637369113444</v>
      </c>
      <c r="N6" s="49">
        <v>5.20637369113444</v>
      </c>
      <c r="O6" s="49">
        <v>4.863132440607158</v>
      </c>
      <c r="P6" s="49">
        <v>-6.592712526796962</v>
      </c>
    </row>
    <row r="7" spans="2:16" ht="12.75">
      <c r="B7" s="232"/>
      <c r="C7" s="58" t="s">
        <v>127</v>
      </c>
      <c r="D7" s="61">
        <v>15091099</v>
      </c>
      <c r="E7" s="48">
        <v>3558883.2044999995</v>
      </c>
      <c r="F7" s="48">
        <v>3558883.2044999995</v>
      </c>
      <c r="G7" s="48">
        <v>7376371.68</v>
      </c>
      <c r="H7" s="49">
        <v>107.26647254602257</v>
      </c>
      <c r="I7" s="48">
        <v>12144657.380000003</v>
      </c>
      <c r="J7" s="48">
        <v>12144657.380000003</v>
      </c>
      <c r="K7" s="48">
        <v>28686987.35</v>
      </c>
      <c r="L7" s="49">
        <v>136.21075879211006</v>
      </c>
      <c r="M7" s="49">
        <v>3.4124911333543606</v>
      </c>
      <c r="N7" s="49">
        <v>3.4124911333543606</v>
      </c>
      <c r="O7" s="49">
        <v>3.8890376725159816</v>
      </c>
      <c r="P7" s="49">
        <v>13.964770032770524</v>
      </c>
    </row>
    <row r="8" spans="2:16" ht="12.75">
      <c r="B8" s="232"/>
      <c r="C8" s="58" t="s">
        <v>133</v>
      </c>
      <c r="D8" s="61">
        <v>15091019</v>
      </c>
      <c r="E8" s="48">
        <v>602727.3615</v>
      </c>
      <c r="F8" s="48">
        <v>602727.3615</v>
      </c>
      <c r="G8" s="48">
        <v>2459865.56</v>
      </c>
      <c r="H8" s="49">
        <v>308.1224309907158</v>
      </c>
      <c r="I8" s="48">
        <v>1995962</v>
      </c>
      <c r="J8" s="48">
        <v>1995962</v>
      </c>
      <c r="K8" s="48">
        <v>9320653.830000002</v>
      </c>
      <c r="L8" s="49">
        <v>366.9755150649162</v>
      </c>
      <c r="M8" s="49">
        <v>3.3115503418206775</v>
      </c>
      <c r="N8" s="49">
        <v>3.3115503418206775</v>
      </c>
      <c r="O8" s="49">
        <v>3.789090746081262</v>
      </c>
      <c r="P8" s="49">
        <v>14.420448278555664</v>
      </c>
    </row>
    <row r="9" spans="2:16" ht="12.75">
      <c r="B9" s="242"/>
      <c r="C9" s="58" t="s">
        <v>131</v>
      </c>
      <c r="D9" s="61">
        <v>15091011</v>
      </c>
      <c r="E9" s="48">
        <v>183071.8166</v>
      </c>
      <c r="F9" s="48">
        <v>183071.8166</v>
      </c>
      <c r="G9" s="48">
        <v>213098.12999999998</v>
      </c>
      <c r="H9" s="49">
        <v>16.4013849633696</v>
      </c>
      <c r="I9" s="48">
        <v>1119344.8099999998</v>
      </c>
      <c r="J9" s="48">
        <v>1119344.8099999998</v>
      </c>
      <c r="K9" s="48">
        <v>1241421.0200000003</v>
      </c>
      <c r="L9" s="49">
        <v>10.9060415440708</v>
      </c>
      <c r="M9" s="49">
        <v>6.114238831451022</v>
      </c>
      <c r="N9" s="49">
        <v>6.114238831451022</v>
      </c>
      <c r="O9" s="49">
        <v>5.825583828445611</v>
      </c>
      <c r="P9" s="49">
        <v>-4.721029239495833</v>
      </c>
    </row>
    <row r="10" spans="2:16" ht="12.75">
      <c r="B10" s="163" t="s">
        <v>86</v>
      </c>
      <c r="C10" s="162"/>
      <c r="D10" s="61">
        <v>15159090</v>
      </c>
      <c r="E10" s="48">
        <v>1517983.3724999996</v>
      </c>
      <c r="F10" s="48">
        <v>1517983.3724999996</v>
      </c>
      <c r="G10" s="48">
        <v>1112876.2608</v>
      </c>
      <c r="H10" s="49">
        <v>-26.68719032362126</v>
      </c>
      <c r="I10" s="48">
        <v>6309455.17</v>
      </c>
      <c r="J10" s="48">
        <v>6309455.17</v>
      </c>
      <c r="K10" s="48">
        <v>4890366.2700000005</v>
      </c>
      <c r="L10" s="49">
        <v>-22.491464980168796</v>
      </c>
      <c r="M10" s="49">
        <v>4.156471858851011</v>
      </c>
      <c r="N10" s="49">
        <v>4.156471858851011</v>
      </c>
      <c r="O10" s="49">
        <v>4.394348628197461</v>
      </c>
      <c r="P10" s="49">
        <v>5.723045347700428</v>
      </c>
    </row>
    <row r="11" spans="2:16" ht="12.75">
      <c r="B11" s="259" t="s">
        <v>128</v>
      </c>
      <c r="C11" s="90" t="s">
        <v>37</v>
      </c>
      <c r="D11" s="84">
        <v>15159010</v>
      </c>
      <c r="E11" s="48">
        <v>367516.81</v>
      </c>
      <c r="F11" s="48">
        <v>367516.81</v>
      </c>
      <c r="G11" s="48">
        <v>190000.2</v>
      </c>
      <c r="H11" s="49">
        <v>-48.3016300669349</v>
      </c>
      <c r="I11" s="48">
        <v>6167952.16</v>
      </c>
      <c r="J11" s="48">
        <v>6167952.16</v>
      </c>
      <c r="K11" s="48">
        <v>5751300.33</v>
      </c>
      <c r="L11" s="49">
        <v>-6.755108003302023</v>
      </c>
      <c r="M11" s="49">
        <v>16.78277562324292</v>
      </c>
      <c r="N11" s="49">
        <v>16.78277562324292</v>
      </c>
      <c r="O11" s="49">
        <v>30.269969873715922</v>
      </c>
      <c r="P11" s="49">
        <v>80.36331148820355</v>
      </c>
    </row>
    <row r="12" spans="2:16" ht="12.75">
      <c r="B12" s="259"/>
      <c r="C12" s="91" t="s">
        <v>122</v>
      </c>
      <c r="D12" s="61">
        <v>15159011</v>
      </c>
      <c r="E12" s="48">
        <v>130685</v>
      </c>
      <c r="F12" s="48">
        <v>130685</v>
      </c>
      <c r="G12" s="48">
        <v>67849.2</v>
      </c>
      <c r="H12" s="49">
        <v>-48.08187626736044</v>
      </c>
      <c r="I12" s="48">
        <v>3105520.9399999995</v>
      </c>
      <c r="J12" s="48">
        <v>3105520.9399999995</v>
      </c>
      <c r="K12" s="48">
        <v>2251617.37</v>
      </c>
      <c r="L12" s="49">
        <v>-27.496306948102543</v>
      </c>
      <c r="M12" s="49">
        <v>23.763407736159465</v>
      </c>
      <c r="N12" s="49">
        <v>23.763407736159465</v>
      </c>
      <c r="O12" s="49">
        <v>33.185614126621985</v>
      </c>
      <c r="P12" s="49">
        <v>39.65006406099436</v>
      </c>
    </row>
    <row r="13" spans="2:16" ht="12.75">
      <c r="B13" s="231"/>
      <c r="C13" s="86" t="s">
        <v>123</v>
      </c>
      <c r="D13" s="61">
        <v>15159019</v>
      </c>
      <c r="E13" s="48">
        <v>236831.81</v>
      </c>
      <c r="F13" s="48">
        <v>236831.81</v>
      </c>
      <c r="G13" s="48">
        <v>122151</v>
      </c>
      <c r="H13" s="49">
        <v>-48.42289133372751</v>
      </c>
      <c r="I13" s="48">
        <v>3062431.2200000007</v>
      </c>
      <c r="J13" s="48">
        <v>3062431.2200000007</v>
      </c>
      <c r="K13" s="48">
        <v>3499682.96</v>
      </c>
      <c r="L13" s="49">
        <v>14.277928501525627</v>
      </c>
      <c r="M13" s="49">
        <v>12.930827239803643</v>
      </c>
      <c r="N13" s="49">
        <v>12.930827239803643</v>
      </c>
      <c r="O13" s="49">
        <v>28.65046508010577</v>
      </c>
      <c r="P13" s="49">
        <v>121.56714762930227</v>
      </c>
    </row>
    <row r="14" spans="2:16" ht="12.75">
      <c r="B14" s="225" t="s">
        <v>274</v>
      </c>
      <c r="C14" s="90" t="s">
        <v>37</v>
      </c>
      <c r="D14" s="84"/>
      <c r="E14" s="48">
        <v>15628.4813</v>
      </c>
      <c r="F14" s="48">
        <v>15628.4813</v>
      </c>
      <c r="G14" s="48">
        <v>7582</v>
      </c>
      <c r="H14" s="49">
        <v>-51.486009072423435</v>
      </c>
      <c r="I14" s="48">
        <v>208544.75000000003</v>
      </c>
      <c r="J14" s="48">
        <v>208544.75000000003</v>
      </c>
      <c r="K14" s="48">
        <v>107819.90999999999</v>
      </c>
      <c r="L14" s="49">
        <v>-48.29890946667324</v>
      </c>
      <c r="M14" s="49">
        <v>13.343890938398475</v>
      </c>
      <c r="N14" s="49">
        <v>13.343890938398475</v>
      </c>
      <c r="O14" s="49">
        <v>14.220510419414401</v>
      </c>
      <c r="P14" s="49">
        <v>6.569444287747883</v>
      </c>
    </row>
    <row r="15" spans="2:16" ht="12.75">
      <c r="B15" s="226"/>
      <c r="C15" s="91" t="s">
        <v>123</v>
      </c>
      <c r="D15" s="61">
        <v>15159029</v>
      </c>
      <c r="E15" s="48">
        <v>15628.4813</v>
      </c>
      <c r="F15" s="48">
        <v>15628.4813</v>
      </c>
      <c r="G15" s="48">
        <v>7582</v>
      </c>
      <c r="H15" s="49">
        <v>-51.486009072423435</v>
      </c>
      <c r="I15" s="48">
        <v>208544.75000000003</v>
      </c>
      <c r="J15" s="48">
        <v>208544.75000000003</v>
      </c>
      <c r="K15" s="48">
        <v>107819.90999999999</v>
      </c>
      <c r="L15" s="49">
        <v>-48.29890946667324</v>
      </c>
      <c r="M15" s="49">
        <v>13.343890938398475</v>
      </c>
      <c r="N15" s="49">
        <v>13.343890938398475</v>
      </c>
      <c r="O15" s="49">
        <v>14.220510419414401</v>
      </c>
      <c r="P15" s="49">
        <v>6.569444287747883</v>
      </c>
    </row>
    <row r="16" spans="2:16" ht="12.75">
      <c r="B16" s="227"/>
      <c r="C16" s="92" t="s">
        <v>116</v>
      </c>
      <c r="D16" s="61">
        <v>15159021</v>
      </c>
      <c r="E16" s="48">
        <v>0</v>
      </c>
      <c r="F16" s="48">
        <v>0</v>
      </c>
      <c r="G16" s="48">
        <v>0</v>
      </c>
      <c r="H16" s="49" t="s">
        <v>415</v>
      </c>
      <c r="I16" s="48">
        <v>0</v>
      </c>
      <c r="J16" s="48">
        <v>0</v>
      </c>
      <c r="K16" s="48">
        <v>0</v>
      </c>
      <c r="L16" s="49" t="s">
        <v>415</v>
      </c>
      <c r="M16" s="49" t="s">
        <v>415</v>
      </c>
      <c r="N16" s="49" t="s">
        <v>415</v>
      </c>
      <c r="O16" s="49" t="s">
        <v>415</v>
      </c>
      <c r="P16" s="49" t="s">
        <v>415</v>
      </c>
    </row>
    <row r="17" spans="2:16" ht="12.75">
      <c r="B17" s="163" t="s">
        <v>281</v>
      </c>
      <c r="C17" s="162"/>
      <c r="D17" s="61">
        <v>33011300</v>
      </c>
      <c r="E17" s="48">
        <v>457.61</v>
      </c>
      <c r="F17" s="48">
        <v>457.61</v>
      </c>
      <c r="G17" s="48">
        <v>224.9</v>
      </c>
      <c r="H17" s="49">
        <v>-50.85334673630384</v>
      </c>
      <c r="I17" s="48">
        <v>50491.79</v>
      </c>
      <c r="J17" s="48">
        <v>50491.79</v>
      </c>
      <c r="K17" s="48">
        <v>36827.15</v>
      </c>
      <c r="L17" s="49">
        <v>-27.06309283152766</v>
      </c>
      <c r="M17" s="49">
        <v>110.3380389414567</v>
      </c>
      <c r="N17" s="49">
        <v>110.3380389414567</v>
      </c>
      <c r="O17" s="49">
        <v>163.74899955535793</v>
      </c>
      <c r="P17" s="49">
        <v>48.40666113545853</v>
      </c>
    </row>
    <row r="18" spans="2:16" ht="12.75" customHeight="1">
      <c r="B18" s="259" t="s">
        <v>273</v>
      </c>
      <c r="C18" s="86" t="s">
        <v>37</v>
      </c>
      <c r="D18" s="84">
        <v>15099000</v>
      </c>
      <c r="E18" s="48">
        <v>354212.05999999994</v>
      </c>
      <c r="F18" s="48">
        <v>354212.05999999994</v>
      </c>
      <c r="G18" s="48">
        <v>659423</v>
      </c>
      <c r="H18" s="49">
        <v>86.16616272184525</v>
      </c>
      <c r="I18" s="48">
        <v>1161797.2</v>
      </c>
      <c r="J18" s="48">
        <v>1161797.2</v>
      </c>
      <c r="K18" s="48">
        <v>2361003.14</v>
      </c>
      <c r="L18" s="49">
        <v>103.2199027506694</v>
      </c>
      <c r="M18" s="49">
        <v>3.2799481756775877</v>
      </c>
      <c r="N18" s="49">
        <v>3.2799481756775877</v>
      </c>
      <c r="O18" s="49">
        <v>3.58040762909392</v>
      </c>
      <c r="P18" s="49">
        <v>9.16049392622682</v>
      </c>
    </row>
    <row r="19" spans="2:16" ht="12.75">
      <c r="B19" s="259"/>
      <c r="C19" s="91" t="s">
        <v>123</v>
      </c>
      <c r="D19" s="61">
        <v>15099090</v>
      </c>
      <c r="E19" s="48">
        <v>354212.05999999994</v>
      </c>
      <c r="F19" s="48">
        <v>354212.05999999994</v>
      </c>
      <c r="G19" s="48">
        <v>659423</v>
      </c>
      <c r="H19" s="49">
        <v>86.16616272184525</v>
      </c>
      <c r="I19" s="48">
        <v>1161797.2</v>
      </c>
      <c r="J19" s="48">
        <v>1161797.2</v>
      </c>
      <c r="K19" s="48">
        <v>2361003.14</v>
      </c>
      <c r="L19" s="49">
        <v>103.2199027506694</v>
      </c>
      <c r="M19" s="49">
        <v>3.2799481756775877</v>
      </c>
      <c r="N19" s="49">
        <v>3.2799481756775877</v>
      </c>
      <c r="O19" s="49">
        <v>3.58040762909392</v>
      </c>
      <c r="P19" s="49">
        <v>9.16049392622682</v>
      </c>
    </row>
    <row r="20" spans="2:16" ht="12.75">
      <c r="B20" s="259"/>
      <c r="C20" s="91" t="s">
        <v>122</v>
      </c>
      <c r="D20" s="61">
        <v>15099010</v>
      </c>
      <c r="E20" s="48">
        <v>0</v>
      </c>
      <c r="F20" s="48">
        <v>0</v>
      </c>
      <c r="G20" s="48">
        <v>0</v>
      </c>
      <c r="H20" s="49" t="s">
        <v>415</v>
      </c>
      <c r="I20" s="48">
        <v>0</v>
      </c>
      <c r="J20" s="48">
        <v>0</v>
      </c>
      <c r="K20" s="48">
        <v>0</v>
      </c>
      <c r="L20" s="49" t="s">
        <v>415</v>
      </c>
      <c r="M20" s="49" t="s">
        <v>415</v>
      </c>
      <c r="N20" s="49" t="s">
        <v>415</v>
      </c>
      <c r="O20" s="49" t="s">
        <v>415</v>
      </c>
      <c r="P20" s="49" t="s">
        <v>415</v>
      </c>
    </row>
    <row r="21" spans="2:16" ht="12.75">
      <c r="B21" s="163" t="s">
        <v>312</v>
      </c>
      <c r="C21" s="162"/>
      <c r="D21" s="61">
        <v>15119000</v>
      </c>
      <c r="E21" s="48">
        <v>5130</v>
      </c>
      <c r="F21" s="48">
        <v>5130</v>
      </c>
      <c r="G21" s="48">
        <v>0</v>
      </c>
      <c r="H21" s="49">
        <v>-100</v>
      </c>
      <c r="I21" s="48">
        <v>9028.99</v>
      </c>
      <c r="J21" s="48">
        <v>9028.99</v>
      </c>
      <c r="K21" s="48">
        <v>0</v>
      </c>
      <c r="L21" s="49">
        <v>-100</v>
      </c>
      <c r="M21" s="49">
        <v>1.760037037037037</v>
      </c>
      <c r="N21" s="49">
        <v>1.760037037037037</v>
      </c>
      <c r="O21" s="49" t="s">
        <v>415</v>
      </c>
      <c r="P21" s="49" t="s">
        <v>415</v>
      </c>
    </row>
    <row r="22" spans="2:16" ht="12.75">
      <c r="B22" s="163" t="s">
        <v>87</v>
      </c>
      <c r="C22" s="162"/>
      <c r="D22" s="61">
        <v>33011900</v>
      </c>
      <c r="E22" s="48">
        <v>3852.1308</v>
      </c>
      <c r="F22" s="48">
        <v>3852.1308</v>
      </c>
      <c r="G22" s="48">
        <v>224.8757</v>
      </c>
      <c r="H22" s="49">
        <v>-94.16230362686542</v>
      </c>
      <c r="I22" s="48">
        <v>106683.45999999999</v>
      </c>
      <c r="J22" s="48">
        <v>106683.45999999999</v>
      </c>
      <c r="K22" s="48">
        <v>27375.589999999997</v>
      </c>
      <c r="L22" s="49">
        <v>-74.3394243118849</v>
      </c>
      <c r="M22" s="49">
        <v>27.694661873890677</v>
      </c>
      <c r="N22" s="49">
        <v>27.694661873890677</v>
      </c>
      <c r="O22" s="49">
        <v>121.73654156496232</v>
      </c>
      <c r="P22" s="49">
        <v>339.5668093703294</v>
      </c>
    </row>
    <row r="23" spans="2:16" ht="12.75">
      <c r="B23" s="163" t="s">
        <v>289</v>
      </c>
      <c r="C23" s="162"/>
      <c r="D23" s="61">
        <v>15132100</v>
      </c>
      <c r="E23" s="48">
        <v>345</v>
      </c>
      <c r="F23" s="48">
        <v>345</v>
      </c>
      <c r="G23" s="48">
        <v>0</v>
      </c>
      <c r="H23" s="49">
        <v>-100</v>
      </c>
      <c r="I23" s="48">
        <v>3060</v>
      </c>
      <c r="J23" s="48">
        <v>3060</v>
      </c>
      <c r="K23" s="48">
        <v>0</v>
      </c>
      <c r="L23" s="49">
        <v>-100</v>
      </c>
      <c r="M23" s="49">
        <v>8.869565217391305</v>
      </c>
      <c r="N23" s="49">
        <v>8.869565217391305</v>
      </c>
      <c r="O23" s="49" t="s">
        <v>415</v>
      </c>
      <c r="P23" s="49" t="s">
        <v>415</v>
      </c>
    </row>
    <row r="24" spans="2:16" ht="12.75">
      <c r="B24" s="163" t="s">
        <v>138</v>
      </c>
      <c r="C24" s="162"/>
      <c r="D24" s="61">
        <v>33011200</v>
      </c>
      <c r="E24" s="48">
        <v>75</v>
      </c>
      <c r="F24" s="48">
        <v>75</v>
      </c>
      <c r="G24" s="48">
        <v>0</v>
      </c>
      <c r="H24" s="49">
        <v>-100</v>
      </c>
      <c r="I24" s="48">
        <v>900</v>
      </c>
      <c r="J24" s="48">
        <v>900</v>
      </c>
      <c r="K24" s="48">
        <v>0</v>
      </c>
      <c r="L24" s="49">
        <v>-100</v>
      </c>
      <c r="M24" s="49">
        <v>12</v>
      </c>
      <c r="N24" s="49">
        <v>12</v>
      </c>
      <c r="O24" s="49" t="s">
        <v>415</v>
      </c>
      <c r="P24" s="49" t="s">
        <v>415</v>
      </c>
    </row>
    <row r="25" spans="2:16" ht="12.75">
      <c r="B25" s="163" t="s">
        <v>320</v>
      </c>
      <c r="C25" s="162"/>
      <c r="D25" s="61">
        <v>15111000</v>
      </c>
      <c r="E25" s="48">
        <v>0</v>
      </c>
      <c r="F25" s="48">
        <v>0</v>
      </c>
      <c r="G25" s="48">
        <v>0</v>
      </c>
      <c r="H25" s="49" t="s">
        <v>415</v>
      </c>
      <c r="I25" s="48">
        <v>0</v>
      </c>
      <c r="J25" s="48">
        <v>0</v>
      </c>
      <c r="K25" s="48">
        <v>0</v>
      </c>
      <c r="L25" s="49" t="s">
        <v>415</v>
      </c>
      <c r="M25" s="49" t="s">
        <v>415</v>
      </c>
      <c r="N25" s="49" t="s">
        <v>415</v>
      </c>
      <c r="O25" s="49" t="s">
        <v>415</v>
      </c>
      <c r="P25" s="49" t="s">
        <v>415</v>
      </c>
    </row>
    <row r="26" spans="2:16" ht="12.75">
      <c r="B26" s="163" t="s">
        <v>394</v>
      </c>
      <c r="C26" s="162"/>
      <c r="D26" s="61">
        <v>15132900</v>
      </c>
      <c r="E26" s="48">
        <v>0</v>
      </c>
      <c r="F26" s="48">
        <v>0</v>
      </c>
      <c r="G26" s="48">
        <v>217</v>
      </c>
      <c r="H26" s="49" t="s">
        <v>415</v>
      </c>
      <c r="I26" s="48">
        <v>0</v>
      </c>
      <c r="J26" s="48">
        <v>0</v>
      </c>
      <c r="K26" s="48">
        <v>2677.5</v>
      </c>
      <c r="L26" s="49" t="s">
        <v>415</v>
      </c>
      <c r="M26" s="49" t="s">
        <v>415</v>
      </c>
      <c r="N26" s="49" t="s">
        <v>415</v>
      </c>
      <c r="O26" s="49">
        <v>12.338709677419354</v>
      </c>
      <c r="P26" s="49" t="s">
        <v>415</v>
      </c>
    </row>
    <row r="27" spans="2:16" ht="12.75">
      <c r="B27" s="163" t="s">
        <v>295</v>
      </c>
      <c r="C27" s="162"/>
      <c r="D27" s="61">
        <v>15131900</v>
      </c>
      <c r="E27" s="48">
        <v>0</v>
      </c>
      <c r="F27" s="48">
        <v>0</v>
      </c>
      <c r="G27" s="48">
        <v>195.05</v>
      </c>
      <c r="H27" s="49" t="s">
        <v>415</v>
      </c>
      <c r="I27" s="48">
        <v>0</v>
      </c>
      <c r="J27" s="48">
        <v>0</v>
      </c>
      <c r="K27" s="48">
        <v>1345.85</v>
      </c>
      <c r="L27" s="49" t="s">
        <v>415</v>
      </c>
      <c r="M27" s="49" t="s">
        <v>415</v>
      </c>
      <c r="N27" s="49" t="s">
        <v>415</v>
      </c>
      <c r="O27" s="49">
        <v>6.900025634452704</v>
      </c>
      <c r="P27" s="49" t="s">
        <v>415</v>
      </c>
    </row>
    <row r="28" spans="2:16" ht="12.75">
      <c r="B28" s="163" t="s">
        <v>88</v>
      </c>
      <c r="C28" s="162"/>
      <c r="D28" s="61">
        <v>15100000</v>
      </c>
      <c r="E28" s="48">
        <v>0</v>
      </c>
      <c r="F28" s="48">
        <v>0</v>
      </c>
      <c r="G28" s="48">
        <v>0</v>
      </c>
      <c r="H28" s="49" t="s">
        <v>415</v>
      </c>
      <c r="I28" s="48">
        <v>0</v>
      </c>
      <c r="J28" s="48">
        <v>0</v>
      </c>
      <c r="K28" s="48">
        <v>0</v>
      </c>
      <c r="L28" s="49" t="s">
        <v>415</v>
      </c>
      <c r="M28" s="49" t="s">
        <v>415</v>
      </c>
      <c r="N28" s="49" t="s">
        <v>415</v>
      </c>
      <c r="O28" s="49" t="s">
        <v>415</v>
      </c>
      <c r="P28" s="49" t="s">
        <v>415</v>
      </c>
    </row>
    <row r="29" spans="2:16" ht="12.75">
      <c r="B29" s="154" t="s">
        <v>37</v>
      </c>
      <c r="C29" s="171"/>
      <c r="D29" s="155"/>
      <c r="E29" s="93">
        <v>11431927.341</v>
      </c>
      <c r="F29" s="93">
        <v>11431927.341</v>
      </c>
      <c r="G29" s="93">
        <v>15857519.291300002</v>
      </c>
      <c r="H29" s="49">
        <v>38.712561917952826</v>
      </c>
      <c r="I29" s="93">
        <v>54383243.30000002</v>
      </c>
      <c r="J29" s="93">
        <v>54383243.30000002</v>
      </c>
      <c r="K29" s="93">
        <v>71089759.98</v>
      </c>
      <c r="L29" s="49">
        <v>30.719971201129106</v>
      </c>
      <c r="M29" s="49">
        <v>4.757136891953241</v>
      </c>
      <c r="N29" s="49">
        <v>4.757136891953241</v>
      </c>
      <c r="O29" s="49">
        <v>4.483031593661839</v>
      </c>
      <c r="P29" s="49">
        <v>-5.761980462556259</v>
      </c>
    </row>
    <row r="30" spans="2:16" ht="12.75">
      <c r="B30" s="164" t="s">
        <v>416</v>
      </c>
      <c r="C30" s="158"/>
      <c r="D30" s="158"/>
      <c r="E30" s="158"/>
      <c r="F30" s="158"/>
      <c r="G30" s="158"/>
      <c r="H30" s="158"/>
      <c r="I30" s="158"/>
      <c r="J30" s="158"/>
      <c r="K30" s="158"/>
      <c r="L30" s="158"/>
      <c r="M30" s="158"/>
      <c r="N30" s="158"/>
      <c r="O30" s="158"/>
      <c r="P30" s="159"/>
    </row>
    <row r="32" spans="2:16" ht="99" customHeight="1">
      <c r="B32" s="239" t="s">
        <v>422</v>
      </c>
      <c r="C32" s="240"/>
      <c r="D32" s="240"/>
      <c r="E32" s="240"/>
      <c r="F32" s="240"/>
      <c r="G32" s="240"/>
      <c r="H32" s="240"/>
      <c r="I32" s="240"/>
      <c r="J32" s="240"/>
      <c r="K32" s="240"/>
      <c r="L32" s="240"/>
      <c r="M32" s="240"/>
      <c r="N32" s="240"/>
      <c r="O32" s="240"/>
      <c r="P32" s="241"/>
    </row>
    <row r="34" ht="12.75">
      <c r="I34" s="94"/>
    </row>
    <row r="35" spans="5:11" ht="12.75">
      <c r="E35" s="50"/>
      <c r="F35" s="50"/>
      <c r="G35" s="50"/>
      <c r="H35" s="50"/>
      <c r="I35" s="50"/>
      <c r="J35" s="50"/>
      <c r="K35" s="50"/>
    </row>
    <row r="36" spans="5:11" ht="12.75">
      <c r="E36" s="50"/>
      <c r="F36" s="50"/>
      <c r="G36" s="50"/>
      <c r="I36" s="50"/>
      <c r="J36" s="50"/>
      <c r="K36" s="50"/>
    </row>
    <row r="37" ht="12.75">
      <c r="I37" s="94"/>
    </row>
    <row r="38" ht="12.75">
      <c r="I38" s="94"/>
    </row>
    <row r="39" spans="4:14" ht="12.75">
      <c r="D39" s="55"/>
      <c r="E39" s="55"/>
      <c r="F39" s="55"/>
      <c r="G39" s="55"/>
      <c r="H39" s="55"/>
      <c r="I39" s="55"/>
      <c r="J39" s="55"/>
      <c r="K39" s="55"/>
      <c r="L39" s="55"/>
      <c r="M39" s="55"/>
      <c r="N39" s="55"/>
    </row>
    <row r="42" spans="4:8" ht="12.75">
      <c r="D42" s="55"/>
      <c r="E42" s="55"/>
      <c r="F42" s="55"/>
      <c r="G42" s="55"/>
      <c r="H42" s="55"/>
    </row>
    <row r="43" spans="4:8" ht="12.75">
      <c r="D43" s="55"/>
      <c r="E43" s="55"/>
      <c r="F43" s="55"/>
      <c r="G43" s="55"/>
      <c r="H43" s="55"/>
    </row>
    <row r="44" spans="4:8" ht="12.75">
      <c r="D44" s="55"/>
      <c r="E44" s="55"/>
      <c r="F44" s="55"/>
      <c r="G44" s="55"/>
      <c r="H44" s="55"/>
    </row>
    <row r="45" spans="4:9" ht="12.75">
      <c r="D45" s="55"/>
      <c r="E45" s="55"/>
      <c r="F45" s="55"/>
      <c r="G45" s="55"/>
      <c r="H45" s="55"/>
      <c r="I45" s="94"/>
    </row>
    <row r="46" spans="4:9" ht="12.75">
      <c r="D46" s="55"/>
      <c r="E46" s="55"/>
      <c r="F46" s="55"/>
      <c r="G46" s="55"/>
      <c r="H46" s="55"/>
      <c r="I46" s="94"/>
    </row>
    <row r="47" spans="4:9" ht="12.75">
      <c r="D47" s="55"/>
      <c r="E47" s="55"/>
      <c r="F47" s="55"/>
      <c r="G47" s="55"/>
      <c r="H47" s="55"/>
      <c r="I47" s="94"/>
    </row>
    <row r="48" spans="4:9" ht="12.75">
      <c r="D48" s="55"/>
      <c r="E48" s="55"/>
      <c r="F48" s="55"/>
      <c r="G48" s="55"/>
      <c r="H48" s="55"/>
      <c r="I48" s="94"/>
    </row>
    <row r="49" spans="4:9" ht="12.75">
      <c r="D49" s="55"/>
      <c r="E49" s="55"/>
      <c r="F49" s="55"/>
      <c r="G49" s="55"/>
      <c r="H49" s="55"/>
      <c r="I49" s="94"/>
    </row>
    <row r="50" spans="4:8" ht="12.75">
      <c r="D50" s="55"/>
      <c r="E50" s="55"/>
      <c r="F50" s="55"/>
      <c r="G50" s="55"/>
      <c r="H50" s="55"/>
    </row>
    <row r="51" spans="4:8" ht="12.75">
      <c r="D51" s="55"/>
      <c r="E51" s="55"/>
      <c r="F51" s="55"/>
      <c r="G51" s="55"/>
      <c r="H51" s="55"/>
    </row>
    <row r="52" spans="4:8" ht="12.75">
      <c r="D52" s="55"/>
      <c r="E52" s="55"/>
      <c r="F52" s="55"/>
      <c r="G52" s="55"/>
      <c r="H52" s="55"/>
    </row>
    <row r="53" spans="4:8" ht="12.75">
      <c r="D53" s="55"/>
      <c r="E53" s="55"/>
      <c r="F53" s="55"/>
      <c r="G53" s="55"/>
      <c r="H53" s="55"/>
    </row>
    <row r="54" spans="4:8" ht="12.75">
      <c r="D54" s="55"/>
      <c r="E54" s="55"/>
      <c r="F54" s="55"/>
      <c r="G54" s="55"/>
      <c r="H54" s="55"/>
    </row>
    <row r="55" spans="4:8" ht="12.75">
      <c r="D55" s="55"/>
      <c r="E55" s="55"/>
      <c r="F55" s="55"/>
      <c r="G55" s="55"/>
      <c r="H55" s="55"/>
    </row>
    <row r="56" spans="4:8" ht="12.75">
      <c r="D56" s="55"/>
      <c r="E56" s="55"/>
      <c r="F56" s="55"/>
      <c r="G56" s="55"/>
      <c r="H56" s="55"/>
    </row>
    <row r="57" spans="4:8" ht="12.75">
      <c r="D57" s="55"/>
      <c r="E57" s="55"/>
      <c r="F57" s="55"/>
      <c r="G57" s="55"/>
      <c r="H57" s="55"/>
    </row>
  </sheetData>
  <sheetProtection/>
  <mergeCells count="11">
    <mergeCell ref="B11:B13"/>
    <mergeCell ref="B18:B20"/>
    <mergeCell ref="B32:P32"/>
    <mergeCell ref="B14:B16"/>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U84"/>
  <sheetViews>
    <sheetView zoomScale="90" zoomScaleNormal="90" zoomScalePageLayoutView="0" workbookViewId="0" topLeftCell="A1">
      <selection activeCell="U33" sqref="U33"/>
    </sheetView>
  </sheetViews>
  <sheetFormatPr defaultColWidth="11.421875" defaultRowHeight="15"/>
  <cols>
    <col min="1" max="1" width="0.85546875" style="42" customWidth="1"/>
    <col min="2" max="2" width="20.8515625" style="55" customWidth="1"/>
    <col min="3" max="3" width="30.00390625" style="55" customWidth="1"/>
    <col min="4" max="4" width="10.00390625" style="42" customWidth="1"/>
    <col min="5" max="5" width="12.00390625" style="42" bestFit="1" customWidth="1"/>
    <col min="6" max="6" width="11.8515625" style="42" customWidth="1"/>
    <col min="7" max="7" width="12.00390625" style="42" customWidth="1"/>
    <col min="8" max="8" width="8.140625" style="42" customWidth="1"/>
    <col min="9" max="11" width="12.00390625" style="42" bestFit="1" customWidth="1"/>
    <col min="12" max="12" width="8.421875" style="42" customWidth="1"/>
    <col min="13" max="13" width="7.7109375" style="42" customWidth="1"/>
    <col min="14" max="15" width="9.28125" style="42" customWidth="1"/>
    <col min="16" max="16" width="7.421875" style="42" customWidth="1"/>
    <col min="17" max="16384" width="11.421875" style="42" customWidth="1"/>
  </cols>
  <sheetData>
    <row r="1" ht="5.25" customHeight="1"/>
    <row r="2" spans="2:17" ht="12.75">
      <c r="B2" s="207" t="s">
        <v>89</v>
      </c>
      <c r="C2" s="208"/>
      <c r="D2" s="208"/>
      <c r="E2" s="208"/>
      <c r="F2" s="208"/>
      <c r="G2" s="208"/>
      <c r="H2" s="208"/>
      <c r="I2" s="208"/>
      <c r="J2" s="208"/>
      <c r="K2" s="208"/>
      <c r="L2" s="208"/>
      <c r="M2" s="208"/>
      <c r="N2" s="208"/>
      <c r="O2" s="208"/>
      <c r="P2" s="209"/>
      <c r="Q2" s="44" t="s">
        <v>362</v>
      </c>
    </row>
    <row r="3" spans="2:16" ht="12.75">
      <c r="B3" s="235" t="s">
        <v>40</v>
      </c>
      <c r="C3" s="236"/>
      <c r="D3" s="259" t="s">
        <v>41</v>
      </c>
      <c r="E3" s="219" t="s">
        <v>31</v>
      </c>
      <c r="F3" s="219"/>
      <c r="G3" s="219"/>
      <c r="H3" s="219"/>
      <c r="I3" s="219" t="s">
        <v>309</v>
      </c>
      <c r="J3" s="219"/>
      <c r="K3" s="219"/>
      <c r="L3" s="219"/>
      <c r="M3" s="219" t="s">
        <v>340</v>
      </c>
      <c r="N3" s="219"/>
      <c r="O3" s="219"/>
      <c r="P3" s="219"/>
    </row>
    <row r="4" spans="2:16" ht="25.5">
      <c r="B4" s="237"/>
      <c r="C4" s="238"/>
      <c r="D4" s="259"/>
      <c r="E4" s="45">
        <v>2014</v>
      </c>
      <c r="F4" s="45" t="s">
        <v>366</v>
      </c>
      <c r="G4" s="45" t="s">
        <v>397</v>
      </c>
      <c r="H4" s="45" t="s">
        <v>110</v>
      </c>
      <c r="I4" s="45">
        <v>2014</v>
      </c>
      <c r="J4" s="45" t="s">
        <v>366</v>
      </c>
      <c r="K4" s="45" t="s">
        <v>397</v>
      </c>
      <c r="L4" s="45" t="s">
        <v>110</v>
      </c>
      <c r="M4" s="45">
        <v>2014</v>
      </c>
      <c r="N4" s="45" t="s">
        <v>366</v>
      </c>
      <c r="O4" s="45" t="s">
        <v>397</v>
      </c>
      <c r="P4" s="45" t="s">
        <v>110</v>
      </c>
    </row>
    <row r="5" spans="2:16" ht="12.75">
      <c r="B5" s="259" t="s">
        <v>191</v>
      </c>
      <c r="C5" s="92" t="s">
        <v>37</v>
      </c>
      <c r="D5" s="61"/>
      <c r="E5" s="48">
        <v>85128604.90000002</v>
      </c>
      <c r="F5" s="48">
        <v>85128604.90000002</v>
      </c>
      <c r="G5" s="48">
        <v>71725451.80000001</v>
      </c>
      <c r="H5" s="49">
        <v>-15.744593859777922</v>
      </c>
      <c r="I5" s="48">
        <v>121951877.70000003</v>
      </c>
      <c r="J5" s="48">
        <v>121951877.70000003</v>
      </c>
      <c r="K5" s="48">
        <v>90925283.17000005</v>
      </c>
      <c r="L5" s="49">
        <v>-25.44167020234407</v>
      </c>
      <c r="M5" s="49">
        <v>1.4325605105740433</v>
      </c>
      <c r="N5" s="49">
        <v>1.4325605105740433</v>
      </c>
      <c r="O5" s="49">
        <v>1.2676850530483523</v>
      </c>
      <c r="P5" s="49">
        <v>-11.509144382293734</v>
      </c>
    </row>
    <row r="6" spans="2:16" ht="12.75">
      <c r="B6" s="259"/>
      <c r="C6" s="58" t="s">
        <v>378</v>
      </c>
      <c r="D6" s="61">
        <v>20097929</v>
      </c>
      <c r="E6" s="48">
        <v>83776110.50000001</v>
      </c>
      <c r="F6" s="48">
        <v>83776110.50000001</v>
      </c>
      <c r="G6" s="48">
        <v>70898490.9</v>
      </c>
      <c r="H6" s="49">
        <v>-15.371469889378552</v>
      </c>
      <c r="I6" s="48">
        <v>119996177.49000002</v>
      </c>
      <c r="J6" s="48">
        <v>119996177.49000002</v>
      </c>
      <c r="K6" s="48">
        <v>89763201.06000005</v>
      </c>
      <c r="L6" s="49">
        <v>-25.194949591222993</v>
      </c>
      <c r="M6" s="49">
        <v>1.4323436212761393</v>
      </c>
      <c r="N6" s="49">
        <v>1.4323436212761393</v>
      </c>
      <c r="O6" s="49">
        <v>1.2660805599742326</v>
      </c>
      <c r="P6" s="49">
        <v>-11.607763586350561</v>
      </c>
    </row>
    <row r="7" spans="2:16" ht="12.75">
      <c r="B7" s="259"/>
      <c r="C7" s="86" t="s">
        <v>192</v>
      </c>
      <c r="D7" s="61">
        <v>20097910</v>
      </c>
      <c r="E7" s="48">
        <v>987146</v>
      </c>
      <c r="F7" s="48">
        <v>987146</v>
      </c>
      <c r="G7" s="48">
        <v>705587</v>
      </c>
      <c r="H7" s="49">
        <v>-28.522528582398145</v>
      </c>
      <c r="I7" s="48">
        <v>1433821.51</v>
      </c>
      <c r="J7" s="48">
        <v>1433821.51</v>
      </c>
      <c r="K7" s="48">
        <v>977165.31</v>
      </c>
      <c r="L7" s="49">
        <v>-31.848887522966507</v>
      </c>
      <c r="M7" s="49">
        <v>1.45249184011281</v>
      </c>
      <c r="N7" s="49">
        <v>1.45249184011281</v>
      </c>
      <c r="O7" s="49">
        <v>1.38489698648076</v>
      </c>
      <c r="P7" s="49">
        <v>-4.653716583137568</v>
      </c>
    </row>
    <row r="8" spans="2:16" ht="12.75">
      <c r="B8" s="259"/>
      <c r="C8" s="58" t="s">
        <v>379</v>
      </c>
      <c r="D8" s="61">
        <v>20097921</v>
      </c>
      <c r="E8" s="48">
        <v>360270</v>
      </c>
      <c r="F8" s="48">
        <v>360270</v>
      </c>
      <c r="G8" s="48">
        <v>117309.5</v>
      </c>
      <c r="H8" s="49">
        <v>-67.43844894107197</v>
      </c>
      <c r="I8" s="48">
        <v>504525.7</v>
      </c>
      <c r="J8" s="48">
        <v>504525.7</v>
      </c>
      <c r="K8" s="48">
        <v>177391.2</v>
      </c>
      <c r="L8" s="49">
        <v>-64.84000715919922</v>
      </c>
      <c r="M8" s="49">
        <v>1.4004099703000528</v>
      </c>
      <c r="N8" s="49">
        <v>1.4004099703000528</v>
      </c>
      <c r="O8" s="49">
        <v>1.5121639764895427</v>
      </c>
      <c r="P8" s="49">
        <v>7.980092155838148</v>
      </c>
    </row>
    <row r="9" spans="2:16" ht="12.75">
      <c r="B9" s="259"/>
      <c r="C9" s="86" t="s">
        <v>381</v>
      </c>
      <c r="D9" s="61">
        <v>20097100</v>
      </c>
      <c r="E9" s="48">
        <v>5078.4</v>
      </c>
      <c r="F9" s="48">
        <v>5078.4</v>
      </c>
      <c r="G9" s="48">
        <v>4064.4</v>
      </c>
      <c r="H9" s="49">
        <v>-19.96691871455576</v>
      </c>
      <c r="I9" s="48">
        <v>17353</v>
      </c>
      <c r="J9" s="48">
        <v>17353</v>
      </c>
      <c r="K9" s="48">
        <v>7525.6</v>
      </c>
      <c r="L9" s="49">
        <v>-56.63228260243185</v>
      </c>
      <c r="M9" s="49">
        <v>3.417021109010712</v>
      </c>
      <c r="N9" s="49">
        <v>3.417021109010712</v>
      </c>
      <c r="O9" s="49">
        <v>1.8515894104910935</v>
      </c>
      <c r="P9" s="49">
        <v>-45.81276054723696</v>
      </c>
    </row>
    <row r="10" spans="2:16" ht="12.75">
      <c r="B10" s="259"/>
      <c r="C10" s="86" t="s">
        <v>380</v>
      </c>
      <c r="D10" s="61">
        <v>20097920</v>
      </c>
      <c r="E10" s="48">
        <v>0</v>
      </c>
      <c r="F10" s="48">
        <v>0</v>
      </c>
      <c r="G10" s="48">
        <v>0</v>
      </c>
      <c r="H10" s="49" t="s">
        <v>415</v>
      </c>
      <c r="I10" s="48">
        <v>0</v>
      </c>
      <c r="J10" s="48">
        <v>0</v>
      </c>
      <c r="K10" s="48">
        <v>0</v>
      </c>
      <c r="L10" s="49" t="s">
        <v>415</v>
      </c>
      <c r="M10" s="49" t="s">
        <v>415</v>
      </c>
      <c r="N10" s="49" t="s">
        <v>415</v>
      </c>
      <c r="O10" s="49" t="s">
        <v>415</v>
      </c>
      <c r="P10" s="49" t="s">
        <v>415</v>
      </c>
    </row>
    <row r="11" spans="2:16" ht="12.75">
      <c r="B11" s="259" t="s">
        <v>112</v>
      </c>
      <c r="C11" s="92" t="s">
        <v>37</v>
      </c>
      <c r="D11" s="61"/>
      <c r="E11" s="48">
        <v>26977972.240000002</v>
      </c>
      <c r="F11" s="48">
        <v>26977972.240000002</v>
      </c>
      <c r="G11" s="48">
        <v>27730323.71</v>
      </c>
      <c r="H11" s="49">
        <v>2.7887621178751765</v>
      </c>
      <c r="I11" s="48">
        <v>62242157.05999999</v>
      </c>
      <c r="J11" s="48">
        <v>62242157.05999999</v>
      </c>
      <c r="K11" s="48">
        <v>48107618.17999999</v>
      </c>
      <c r="L11" s="49">
        <v>-22.70894767733488</v>
      </c>
      <c r="M11" s="49">
        <v>2.3071473462232306</v>
      </c>
      <c r="N11" s="49">
        <v>2.3071473462232306</v>
      </c>
      <c r="O11" s="49">
        <v>1.7348379587307743</v>
      </c>
      <c r="P11" s="49">
        <v>-24.805931377955513</v>
      </c>
    </row>
    <row r="12" spans="2:16" ht="12.75">
      <c r="B12" s="259"/>
      <c r="C12" s="86" t="s">
        <v>130</v>
      </c>
      <c r="D12" s="61">
        <v>20096910</v>
      </c>
      <c r="E12" s="48">
        <v>18233896.380000003</v>
      </c>
      <c r="F12" s="48">
        <v>18233896.380000003</v>
      </c>
      <c r="G12" s="48">
        <v>17701530.56</v>
      </c>
      <c r="H12" s="49">
        <v>-2.91964925600835</v>
      </c>
      <c r="I12" s="48">
        <v>43870975.58999999</v>
      </c>
      <c r="J12" s="48">
        <v>43870975.58999999</v>
      </c>
      <c r="K12" s="48">
        <v>32531966.729999993</v>
      </c>
      <c r="L12" s="49">
        <v>-25.84626557195738</v>
      </c>
      <c r="M12" s="49">
        <v>2.4060121147842115</v>
      </c>
      <c r="N12" s="49">
        <v>2.4060121147842115</v>
      </c>
      <c r="O12" s="49">
        <v>1.837805302752306</v>
      </c>
      <c r="P12" s="49">
        <v>-23.616124313774133</v>
      </c>
    </row>
    <row r="13" spans="2:16" ht="12.75">
      <c r="B13" s="259"/>
      <c r="C13" s="86" t="s">
        <v>134</v>
      </c>
      <c r="D13" s="61">
        <v>20096920</v>
      </c>
      <c r="E13" s="48">
        <v>8054481.359999999</v>
      </c>
      <c r="F13" s="48">
        <v>8054481.359999999</v>
      </c>
      <c r="G13" s="48">
        <v>9322226.08</v>
      </c>
      <c r="H13" s="49">
        <v>15.739619515365067</v>
      </c>
      <c r="I13" s="48">
        <v>17249602.229999997</v>
      </c>
      <c r="J13" s="48">
        <v>17249602.229999997</v>
      </c>
      <c r="K13" s="48">
        <v>14611444.620000001</v>
      </c>
      <c r="L13" s="49">
        <v>-15.294019971149186</v>
      </c>
      <c r="M13" s="49">
        <v>2.141615513031617</v>
      </c>
      <c r="N13" s="49">
        <v>2.141615513031617</v>
      </c>
      <c r="O13" s="49">
        <v>1.5673772009614253</v>
      </c>
      <c r="P13" s="49">
        <v>-26.813324267403836</v>
      </c>
    </row>
    <row r="14" spans="2:16" ht="12.75">
      <c r="B14" s="259"/>
      <c r="C14" s="86" t="s">
        <v>382</v>
      </c>
      <c r="D14" s="61">
        <v>20096100</v>
      </c>
      <c r="E14" s="48">
        <v>689594.5</v>
      </c>
      <c r="F14" s="48">
        <v>689594.5</v>
      </c>
      <c r="G14" s="48">
        <v>706567.07</v>
      </c>
      <c r="H14" s="49">
        <v>2.4612391775166387</v>
      </c>
      <c r="I14" s="48">
        <v>1121579.24</v>
      </c>
      <c r="J14" s="48">
        <v>1121579.24</v>
      </c>
      <c r="K14" s="48">
        <v>964206.8300000001</v>
      </c>
      <c r="L14" s="49">
        <v>-14.031323368645799</v>
      </c>
      <c r="M14" s="49">
        <v>1.6264329834417182</v>
      </c>
      <c r="N14" s="49">
        <v>1.6264329834417182</v>
      </c>
      <c r="O14" s="49">
        <v>1.36463595734797</v>
      </c>
      <c r="P14" s="49">
        <v>-16.096391843932956</v>
      </c>
    </row>
    <row r="15" spans="2:16" ht="12.75">
      <c r="B15" s="259"/>
      <c r="C15" s="86" t="s">
        <v>383</v>
      </c>
      <c r="D15" s="61">
        <v>20096110</v>
      </c>
      <c r="E15" s="48">
        <v>0</v>
      </c>
      <c r="F15" s="48">
        <v>0</v>
      </c>
      <c r="G15" s="48">
        <v>0</v>
      </c>
      <c r="H15" s="49" t="s">
        <v>415</v>
      </c>
      <c r="I15" s="48">
        <v>0</v>
      </c>
      <c r="J15" s="48">
        <v>0</v>
      </c>
      <c r="K15" s="48">
        <v>0</v>
      </c>
      <c r="L15" s="49" t="s">
        <v>415</v>
      </c>
      <c r="M15" s="49" t="s">
        <v>415</v>
      </c>
      <c r="N15" s="49" t="s">
        <v>415</v>
      </c>
      <c r="O15" s="49" t="s">
        <v>415</v>
      </c>
      <c r="P15" s="49" t="s">
        <v>415</v>
      </c>
    </row>
    <row r="16" spans="2:16" ht="12.75">
      <c r="B16" s="259"/>
      <c r="C16" s="86" t="s">
        <v>384</v>
      </c>
      <c r="D16" s="61">
        <v>20096120</v>
      </c>
      <c r="E16" s="48">
        <v>0</v>
      </c>
      <c r="F16" s="48">
        <v>0</v>
      </c>
      <c r="G16" s="48">
        <v>0</v>
      </c>
      <c r="H16" s="49" t="s">
        <v>415</v>
      </c>
      <c r="I16" s="48">
        <v>0</v>
      </c>
      <c r="J16" s="48">
        <v>0</v>
      </c>
      <c r="K16" s="48">
        <v>0</v>
      </c>
      <c r="L16" s="49" t="s">
        <v>415</v>
      </c>
      <c r="M16" s="49" t="s">
        <v>415</v>
      </c>
      <c r="N16" s="49" t="s">
        <v>415</v>
      </c>
      <c r="O16" s="49" t="s">
        <v>415</v>
      </c>
      <c r="P16" s="49" t="s">
        <v>415</v>
      </c>
    </row>
    <row r="17" spans="2:16" ht="12.75">
      <c r="B17" s="163" t="s">
        <v>193</v>
      </c>
      <c r="C17" s="162"/>
      <c r="D17" s="61">
        <v>20098960</v>
      </c>
      <c r="E17" s="48">
        <v>5899370.899999999</v>
      </c>
      <c r="F17" s="48">
        <v>5899370.899999999</v>
      </c>
      <c r="G17" s="48">
        <v>6272664.5</v>
      </c>
      <c r="H17" s="49">
        <v>6.327684872297157</v>
      </c>
      <c r="I17" s="48">
        <v>17010844.92</v>
      </c>
      <c r="J17" s="48">
        <v>17010844.92</v>
      </c>
      <c r="K17" s="48">
        <v>20110263.999999996</v>
      </c>
      <c r="L17" s="49">
        <v>18.220253576916345</v>
      </c>
      <c r="M17" s="49">
        <v>2.8835015136953</v>
      </c>
      <c r="N17" s="49">
        <v>2.8835015136953</v>
      </c>
      <c r="O17" s="49">
        <v>3.206016199336023</v>
      </c>
      <c r="P17" s="49">
        <v>11.184828033171733</v>
      </c>
    </row>
    <row r="18" spans="2:16" ht="12.75">
      <c r="B18" s="163" t="s">
        <v>190</v>
      </c>
      <c r="C18" s="162"/>
      <c r="D18" s="61">
        <v>20098990</v>
      </c>
      <c r="E18" s="48">
        <v>1898405.3</v>
      </c>
      <c r="F18" s="48">
        <v>1898405.3</v>
      </c>
      <c r="G18" s="48">
        <v>2238231.99</v>
      </c>
      <c r="H18" s="49">
        <v>17.90063955257606</v>
      </c>
      <c r="I18" s="48">
        <v>14994466.150000002</v>
      </c>
      <c r="J18" s="48">
        <v>14994466.150000002</v>
      </c>
      <c r="K18" s="48">
        <v>14607436.69</v>
      </c>
      <c r="L18" s="49">
        <v>-2.5811486459623167</v>
      </c>
      <c r="M18" s="49">
        <v>7.898453586281076</v>
      </c>
      <c r="N18" s="49">
        <v>7.898453586281076</v>
      </c>
      <c r="O18" s="49">
        <v>6.526328260548183</v>
      </c>
      <c r="P18" s="49">
        <v>-17.372075568262556</v>
      </c>
    </row>
    <row r="19" spans="2:16" ht="12.75">
      <c r="B19" s="163" t="s">
        <v>344</v>
      </c>
      <c r="C19" s="162"/>
      <c r="D19" s="61">
        <v>20098100</v>
      </c>
      <c r="E19" s="48">
        <v>1791148.1999999997</v>
      </c>
      <c r="F19" s="48">
        <v>1791148.1999999997</v>
      </c>
      <c r="G19" s="48">
        <v>1509732.4</v>
      </c>
      <c r="H19" s="49">
        <v>-15.711474907548117</v>
      </c>
      <c r="I19" s="48">
        <v>10872462.129999999</v>
      </c>
      <c r="J19" s="48">
        <v>10872462.129999999</v>
      </c>
      <c r="K19" s="48">
        <v>8730759.48</v>
      </c>
      <c r="L19" s="49">
        <v>-19.698414438165525</v>
      </c>
      <c r="M19" s="49">
        <v>6.070107504225502</v>
      </c>
      <c r="N19" s="49">
        <v>6.070107504225502</v>
      </c>
      <c r="O19" s="49">
        <v>5.782984772665673</v>
      </c>
      <c r="P19" s="49">
        <v>-4.730109497401136</v>
      </c>
    </row>
    <row r="20" spans="2:16" ht="12.75">
      <c r="B20" s="163" t="s">
        <v>197</v>
      </c>
      <c r="C20" s="162"/>
      <c r="D20" s="61">
        <v>20098920</v>
      </c>
      <c r="E20" s="48">
        <v>279512.2</v>
      </c>
      <c r="F20" s="48">
        <v>279512.2</v>
      </c>
      <c r="G20" s="48">
        <v>472295.67</v>
      </c>
      <c r="H20" s="49">
        <v>68.97139731289008</v>
      </c>
      <c r="I20" s="48">
        <v>4598110.91</v>
      </c>
      <c r="J20" s="48">
        <v>4598110.91</v>
      </c>
      <c r="K20" s="48">
        <v>8388012.14</v>
      </c>
      <c r="L20" s="49">
        <v>82.42300597312038</v>
      </c>
      <c r="M20" s="49">
        <v>16.450483771370266</v>
      </c>
      <c r="N20" s="49">
        <v>16.450483771370266</v>
      </c>
      <c r="O20" s="49">
        <v>17.76008689641385</v>
      </c>
      <c r="P20" s="49">
        <v>7.960879103888496</v>
      </c>
    </row>
    <row r="21" spans="2:16" ht="12.75">
      <c r="B21" s="163" t="s">
        <v>200</v>
      </c>
      <c r="C21" s="162"/>
      <c r="D21" s="61">
        <v>20098910</v>
      </c>
      <c r="E21" s="48">
        <v>201538.7</v>
      </c>
      <c r="F21" s="48">
        <v>201538.7</v>
      </c>
      <c r="G21" s="48">
        <v>224930.4</v>
      </c>
      <c r="H21" s="49">
        <v>11.606554969343353</v>
      </c>
      <c r="I21" s="48">
        <v>2285473.3400000003</v>
      </c>
      <c r="J21" s="48">
        <v>2285473.3400000003</v>
      </c>
      <c r="K21" s="48">
        <v>2211715.7399999998</v>
      </c>
      <c r="L21" s="49">
        <v>-3.227235194964062</v>
      </c>
      <c r="M21" s="49">
        <v>11.34012147542879</v>
      </c>
      <c r="N21" s="49">
        <v>11.34012147542879</v>
      </c>
      <c r="O21" s="49">
        <v>9.832889373779622</v>
      </c>
      <c r="P21" s="49">
        <v>-13.29114599799449</v>
      </c>
    </row>
    <row r="22" spans="2:16" ht="12.75">
      <c r="B22" s="163" t="s">
        <v>198</v>
      </c>
      <c r="C22" s="162"/>
      <c r="D22" s="61">
        <v>20098970</v>
      </c>
      <c r="E22" s="48">
        <v>282326</v>
      </c>
      <c r="F22" s="48">
        <v>282326</v>
      </c>
      <c r="G22" s="48">
        <v>149385</v>
      </c>
      <c r="H22" s="49">
        <v>-47.08776379079504</v>
      </c>
      <c r="I22" s="48">
        <v>1798934.0899999999</v>
      </c>
      <c r="J22" s="48">
        <v>1798934.0899999999</v>
      </c>
      <c r="K22" s="48">
        <v>889264.8500000001</v>
      </c>
      <c r="L22" s="49">
        <v>-50.567124446454834</v>
      </c>
      <c r="M22" s="49">
        <v>6.371832881137408</v>
      </c>
      <c r="N22" s="49">
        <v>6.371832881137408</v>
      </c>
      <c r="O22" s="49">
        <v>5.952838973123139</v>
      </c>
      <c r="P22" s="49">
        <v>-6.575720296347065</v>
      </c>
    </row>
    <row r="23" spans="2:16" ht="12.75">
      <c r="B23" s="163" t="s">
        <v>199</v>
      </c>
      <c r="C23" s="162"/>
      <c r="D23" s="61">
        <v>20098930</v>
      </c>
      <c r="E23" s="48">
        <v>240494.8077</v>
      </c>
      <c r="F23" s="48">
        <v>240494.8077</v>
      </c>
      <c r="G23" s="48">
        <v>136295.05</v>
      </c>
      <c r="H23" s="49">
        <v>-43.3272379959162</v>
      </c>
      <c r="I23" s="48">
        <v>1300949.79</v>
      </c>
      <c r="J23" s="48">
        <v>1300949.79</v>
      </c>
      <c r="K23" s="48">
        <v>466309.38</v>
      </c>
      <c r="L23" s="49">
        <v>-64.15623542242933</v>
      </c>
      <c r="M23" s="49">
        <v>5.409471424525894</v>
      </c>
      <c r="N23" s="49">
        <v>5.409471424525894</v>
      </c>
      <c r="O23" s="49">
        <v>3.421322931390392</v>
      </c>
      <c r="P23" s="49">
        <v>-36.75310094294011</v>
      </c>
    </row>
    <row r="24" spans="2:16" ht="12.75">
      <c r="B24" s="163" t="s">
        <v>201</v>
      </c>
      <c r="C24" s="162"/>
      <c r="D24" s="61">
        <v>20098950</v>
      </c>
      <c r="E24" s="48">
        <v>301770</v>
      </c>
      <c r="F24" s="48">
        <v>301770</v>
      </c>
      <c r="G24" s="48">
        <v>296343</v>
      </c>
      <c r="H24" s="49">
        <v>-1.7983895019385576</v>
      </c>
      <c r="I24" s="48">
        <v>551677.59</v>
      </c>
      <c r="J24" s="48">
        <v>551677.59</v>
      </c>
      <c r="K24" s="48">
        <v>535259.37</v>
      </c>
      <c r="L24" s="49">
        <v>-2.976053459050232</v>
      </c>
      <c r="M24" s="49">
        <v>1.8281392782582762</v>
      </c>
      <c r="N24" s="49">
        <v>1.8281392782582762</v>
      </c>
      <c r="O24" s="49">
        <v>1.806215669005173</v>
      </c>
      <c r="P24" s="49">
        <v>-1.1992307978848538</v>
      </c>
    </row>
    <row r="25" spans="2:16" ht="12.75">
      <c r="B25" s="163" t="s">
        <v>269</v>
      </c>
      <c r="C25" s="162"/>
      <c r="D25" s="61">
        <v>20098940</v>
      </c>
      <c r="E25" s="48">
        <v>199344</v>
      </c>
      <c r="F25" s="48">
        <v>199344</v>
      </c>
      <c r="G25" s="48">
        <v>689077</v>
      </c>
      <c r="H25" s="49">
        <v>245.67230516092783</v>
      </c>
      <c r="I25" s="48">
        <v>409836.02</v>
      </c>
      <c r="J25" s="48">
        <v>409836.02</v>
      </c>
      <c r="K25" s="48">
        <v>1365406.06</v>
      </c>
      <c r="L25" s="49">
        <v>233.15911568729368</v>
      </c>
      <c r="M25" s="49">
        <v>2.0559235291756965</v>
      </c>
      <c r="N25" s="49">
        <v>2.0559235291756965</v>
      </c>
      <c r="O25" s="49">
        <v>1.9814999775061424</v>
      </c>
      <c r="P25" s="49">
        <v>-3.619957192639045</v>
      </c>
    </row>
    <row r="26" spans="2:16" ht="12.75">
      <c r="B26" s="259" t="s">
        <v>194</v>
      </c>
      <c r="C26" s="92" t="s">
        <v>37</v>
      </c>
      <c r="D26" s="61"/>
      <c r="E26" s="48">
        <v>196209</v>
      </c>
      <c r="F26" s="48">
        <v>196209</v>
      </c>
      <c r="G26" s="48">
        <v>16380.17</v>
      </c>
      <c r="H26" s="49">
        <v>-91.65167245131467</v>
      </c>
      <c r="I26" s="48">
        <v>204982.79</v>
      </c>
      <c r="J26" s="48">
        <v>204982.79</v>
      </c>
      <c r="K26" s="48">
        <v>53043.66</v>
      </c>
      <c r="L26" s="49">
        <v>-74.12287148594278</v>
      </c>
      <c r="M26" s="49">
        <v>1.044716552247858</v>
      </c>
      <c r="N26" s="49">
        <v>1.044716552247858</v>
      </c>
      <c r="O26" s="49">
        <v>3.2382850727434453</v>
      </c>
      <c r="P26" s="49">
        <v>209.9678152677689</v>
      </c>
    </row>
    <row r="27" spans="2:16" ht="12.75">
      <c r="B27" s="259"/>
      <c r="C27" s="86" t="s">
        <v>130</v>
      </c>
      <c r="D27" s="61">
        <v>20093900</v>
      </c>
      <c r="E27" s="48">
        <v>185135</v>
      </c>
      <c r="F27" s="48">
        <v>185135</v>
      </c>
      <c r="G27" s="48">
        <v>9360.17</v>
      </c>
      <c r="H27" s="49">
        <v>-94.94413806141463</v>
      </c>
      <c r="I27" s="48">
        <v>183208.61000000002</v>
      </c>
      <c r="J27" s="48">
        <v>183208.61000000002</v>
      </c>
      <c r="K27" s="48">
        <v>34650.3</v>
      </c>
      <c r="L27" s="49">
        <v>-81.0869696571575</v>
      </c>
      <c r="M27" s="49">
        <v>0.9895946741566966</v>
      </c>
      <c r="N27" s="49">
        <v>0.9895946741566966</v>
      </c>
      <c r="O27" s="49">
        <v>3.701887893061772</v>
      </c>
      <c r="P27" s="49">
        <v>274.08122635829784</v>
      </c>
    </row>
    <row r="28" spans="2:16" ht="12.75">
      <c r="B28" s="259"/>
      <c r="C28" s="86" t="s">
        <v>381</v>
      </c>
      <c r="D28" s="61">
        <v>20093100</v>
      </c>
      <c r="E28" s="48">
        <v>11074</v>
      </c>
      <c r="F28" s="48">
        <v>11074</v>
      </c>
      <c r="G28" s="48">
        <v>7020</v>
      </c>
      <c r="H28" s="49">
        <v>-36.60827162723497</v>
      </c>
      <c r="I28" s="48">
        <v>21774.18</v>
      </c>
      <c r="J28" s="48">
        <v>21774.18</v>
      </c>
      <c r="K28" s="48">
        <v>18393.36</v>
      </c>
      <c r="L28" s="49">
        <v>-15.526738549970654</v>
      </c>
      <c r="M28" s="49">
        <v>1.9662434531334658</v>
      </c>
      <c r="N28" s="49">
        <v>1.9662434531334658</v>
      </c>
      <c r="O28" s="49">
        <v>2.620136752136752</v>
      </c>
      <c r="P28" s="49">
        <v>33.25596827601493</v>
      </c>
    </row>
    <row r="29" spans="2:16" ht="12.75">
      <c r="B29" s="264" t="s">
        <v>195</v>
      </c>
      <c r="C29" s="92" t="s">
        <v>37</v>
      </c>
      <c r="D29" s="61"/>
      <c r="E29" s="48">
        <v>69102</v>
      </c>
      <c r="F29" s="48">
        <v>69102</v>
      </c>
      <c r="G29" s="48">
        <v>109923.46</v>
      </c>
      <c r="H29" s="49">
        <v>59.07420914011172</v>
      </c>
      <c r="I29" s="48">
        <v>115688.12999999999</v>
      </c>
      <c r="J29" s="48">
        <v>115688.12999999999</v>
      </c>
      <c r="K29" s="48">
        <v>281829.35</v>
      </c>
      <c r="L29" s="49">
        <v>143.61129357004904</v>
      </c>
      <c r="M29" s="49">
        <v>1.6741647130329078</v>
      </c>
      <c r="N29" s="49">
        <v>1.6741647130329078</v>
      </c>
      <c r="O29" s="49">
        <v>2.5638689866567153</v>
      </c>
      <c r="P29" s="49">
        <v>53.143174425891694</v>
      </c>
    </row>
    <row r="30" spans="2:21" ht="12.75">
      <c r="B30" s="264"/>
      <c r="C30" s="86" t="s">
        <v>135</v>
      </c>
      <c r="D30" s="61">
        <v>20091100</v>
      </c>
      <c r="E30" s="48">
        <v>47612</v>
      </c>
      <c r="F30" s="48">
        <v>47612</v>
      </c>
      <c r="G30" s="48">
        <v>108993</v>
      </c>
      <c r="H30" s="49">
        <v>128.91918003864572</v>
      </c>
      <c r="I30" s="48">
        <v>86618.15</v>
      </c>
      <c r="J30" s="48">
        <v>86618.15</v>
      </c>
      <c r="K30" s="48">
        <v>269061.92</v>
      </c>
      <c r="L30" s="49">
        <v>210.62995457649464</v>
      </c>
      <c r="M30" s="49">
        <v>1.8192503990590607</v>
      </c>
      <c r="N30" s="49">
        <v>1.8192503990590607</v>
      </c>
      <c r="O30" s="49">
        <v>2.468616516657033</v>
      </c>
      <c r="P30" s="49">
        <v>35.69415831563554</v>
      </c>
      <c r="U30" s="42">
        <f>160/0.7</f>
        <v>228.57142857142858</v>
      </c>
    </row>
    <row r="31" spans="2:21" ht="12.75">
      <c r="B31" s="264"/>
      <c r="C31" s="86" t="s">
        <v>129</v>
      </c>
      <c r="D31" s="61">
        <v>20091900</v>
      </c>
      <c r="E31" s="48">
        <v>21370</v>
      </c>
      <c r="F31" s="48">
        <v>21370</v>
      </c>
      <c r="G31" s="48">
        <v>168</v>
      </c>
      <c r="H31" s="49">
        <v>-99.21385119326158</v>
      </c>
      <c r="I31" s="48">
        <v>28989.98</v>
      </c>
      <c r="J31" s="48">
        <v>28989.98</v>
      </c>
      <c r="K31" s="48">
        <v>392</v>
      </c>
      <c r="L31" s="49">
        <v>-98.64780865664619</v>
      </c>
      <c r="M31" s="49">
        <v>1.3565737014506316</v>
      </c>
      <c r="N31" s="49">
        <v>1.3565737014506316</v>
      </c>
      <c r="O31" s="49">
        <v>2.3333333333333335</v>
      </c>
      <c r="P31" s="49">
        <v>72.00195837780274</v>
      </c>
      <c r="U31" s="42">
        <v>160</v>
      </c>
    </row>
    <row r="32" spans="2:21" ht="12.75">
      <c r="B32" s="264"/>
      <c r="C32" s="86" t="s">
        <v>385</v>
      </c>
      <c r="D32" s="61">
        <v>20091200</v>
      </c>
      <c r="E32" s="48">
        <v>120</v>
      </c>
      <c r="F32" s="48">
        <v>120</v>
      </c>
      <c r="G32" s="48">
        <v>762.46</v>
      </c>
      <c r="H32" s="49">
        <v>535.3833333333333</v>
      </c>
      <c r="I32" s="48">
        <v>80</v>
      </c>
      <c r="J32" s="48">
        <v>80</v>
      </c>
      <c r="K32" s="48">
        <v>12375.43</v>
      </c>
      <c r="L32" s="49">
        <v>15369.287500000002</v>
      </c>
      <c r="M32" s="49">
        <v>0.6666666666666666</v>
      </c>
      <c r="N32" s="49">
        <v>0.6666666666666666</v>
      </c>
      <c r="O32" s="49">
        <v>16.230923589434198</v>
      </c>
      <c r="P32" s="49">
        <v>2334.63853841513</v>
      </c>
      <c r="U32" s="42">
        <f>+U30-U31</f>
        <v>68.57142857142858</v>
      </c>
    </row>
    <row r="33" spans="2:16" ht="12.75">
      <c r="B33" s="264" t="s">
        <v>92</v>
      </c>
      <c r="C33" s="92" t="s">
        <v>37</v>
      </c>
      <c r="D33" s="61"/>
      <c r="E33" s="48">
        <v>12816.9231</v>
      </c>
      <c r="F33" s="48">
        <v>12816.9231</v>
      </c>
      <c r="G33" s="48">
        <v>60409.4</v>
      </c>
      <c r="H33" s="49">
        <v>371.32529023287975</v>
      </c>
      <c r="I33" s="48">
        <v>22182.760000000002</v>
      </c>
      <c r="J33" s="48">
        <v>22182.760000000002</v>
      </c>
      <c r="K33" s="48">
        <v>99609.85</v>
      </c>
      <c r="L33" s="49">
        <v>349.04173331001186</v>
      </c>
      <c r="M33" s="49">
        <v>1.730739884052203</v>
      </c>
      <c r="N33" s="49">
        <v>1.730739884052203</v>
      </c>
      <c r="O33" s="49">
        <v>1.648913083063232</v>
      </c>
      <c r="P33" s="49">
        <v>-4.727850888684038</v>
      </c>
    </row>
    <row r="34" spans="2:16" ht="12.75">
      <c r="B34" s="264"/>
      <c r="C34" s="86" t="s">
        <v>130</v>
      </c>
      <c r="D34" s="61">
        <v>20094900</v>
      </c>
      <c r="E34" s="48">
        <v>12300</v>
      </c>
      <c r="F34" s="48">
        <v>12300</v>
      </c>
      <c r="G34" s="48">
        <v>60320</v>
      </c>
      <c r="H34" s="53">
        <v>390.4065040650407</v>
      </c>
      <c r="I34" s="48">
        <v>21142.52</v>
      </c>
      <c r="J34" s="48">
        <v>21142.52</v>
      </c>
      <c r="K34" s="48">
        <v>99331.6</v>
      </c>
      <c r="L34" s="53">
        <v>369.81911333180716</v>
      </c>
      <c r="M34" s="49">
        <v>1.7189040650406504</v>
      </c>
      <c r="N34" s="49">
        <v>1.7189040650406504</v>
      </c>
      <c r="O34" s="49">
        <v>1.6467440318302389</v>
      </c>
      <c r="P34" s="49">
        <v>-4.198025630284663</v>
      </c>
    </row>
    <row r="35" spans="2:16" ht="12.75">
      <c r="B35" s="264"/>
      <c r="C35" s="86" t="s">
        <v>381</v>
      </c>
      <c r="D35" s="61">
        <v>20094100</v>
      </c>
      <c r="E35" s="48">
        <v>516.9231</v>
      </c>
      <c r="F35" s="48">
        <v>516.9231</v>
      </c>
      <c r="G35" s="48">
        <v>89.4</v>
      </c>
      <c r="H35" s="49">
        <v>-82.70535791493938</v>
      </c>
      <c r="I35" s="48">
        <v>1040.24</v>
      </c>
      <c r="J35" s="48">
        <v>1040.24</v>
      </c>
      <c r="K35" s="48">
        <v>278.25</v>
      </c>
      <c r="L35" s="49">
        <v>-73.25136506959933</v>
      </c>
      <c r="M35" s="49">
        <v>2.0123689577811477</v>
      </c>
      <c r="N35" s="49">
        <v>2.0123689577811477</v>
      </c>
      <c r="O35" s="49">
        <v>3.11241610738255</v>
      </c>
      <c r="P35" s="49">
        <v>54.664287348892636</v>
      </c>
    </row>
    <row r="36" spans="2:16" ht="12.75">
      <c r="B36" s="163" t="s">
        <v>93</v>
      </c>
      <c r="C36" s="162"/>
      <c r="D36" s="61">
        <v>20095000</v>
      </c>
      <c r="E36" s="48">
        <v>12734.3398</v>
      </c>
      <c r="F36" s="48">
        <v>12734.3398</v>
      </c>
      <c r="G36" s="48">
        <v>1912.8579000000002</v>
      </c>
      <c r="H36" s="49">
        <v>-84.97874306762256</v>
      </c>
      <c r="I36" s="48">
        <v>79395.6</v>
      </c>
      <c r="J36" s="48">
        <v>79395.6</v>
      </c>
      <c r="K36" s="48">
        <v>10047.3</v>
      </c>
      <c r="L36" s="49">
        <v>-87.34526850354428</v>
      </c>
      <c r="M36" s="49">
        <v>6.234763737025457</v>
      </c>
      <c r="N36" s="49">
        <v>6.234763737025457</v>
      </c>
      <c r="O36" s="49">
        <v>5.252507256289136</v>
      </c>
      <c r="P36" s="49">
        <v>-15.754510069132877</v>
      </c>
    </row>
    <row r="37" spans="2:16" ht="12.75">
      <c r="B37" s="163" t="s">
        <v>91</v>
      </c>
      <c r="C37" s="162"/>
      <c r="D37" s="61">
        <v>20099000</v>
      </c>
      <c r="E37" s="48">
        <v>797.2</v>
      </c>
      <c r="F37" s="48">
        <v>797.2</v>
      </c>
      <c r="G37" s="48">
        <v>2637.84</v>
      </c>
      <c r="H37" s="49">
        <v>230.88810837932763</v>
      </c>
      <c r="I37" s="48">
        <v>13604.4</v>
      </c>
      <c r="J37" s="48">
        <v>13604.4</v>
      </c>
      <c r="K37" s="48">
        <v>14586.849999999999</v>
      </c>
      <c r="L37" s="49">
        <v>7.221560671547422</v>
      </c>
      <c r="M37" s="49">
        <v>17.065228299046662</v>
      </c>
      <c r="N37" s="49">
        <v>17.065228299046662</v>
      </c>
      <c r="O37" s="49">
        <v>5.529846389470172</v>
      </c>
      <c r="P37" s="49">
        <v>-67.59582530882935</v>
      </c>
    </row>
    <row r="38" spans="2:16" ht="12.75">
      <c r="B38" s="163" t="s">
        <v>196</v>
      </c>
      <c r="C38" s="162"/>
      <c r="D38" s="61">
        <v>20092900</v>
      </c>
      <c r="E38" s="48">
        <v>0</v>
      </c>
      <c r="F38" s="48">
        <v>0</v>
      </c>
      <c r="G38" s="48">
        <v>0</v>
      </c>
      <c r="H38" s="49" t="s">
        <v>415</v>
      </c>
      <c r="I38" s="48">
        <v>0</v>
      </c>
      <c r="J38" s="48">
        <v>0</v>
      </c>
      <c r="K38" s="48">
        <v>0</v>
      </c>
      <c r="L38" s="49" t="s">
        <v>415</v>
      </c>
      <c r="M38" s="49" t="s">
        <v>415</v>
      </c>
      <c r="N38" s="49" t="s">
        <v>415</v>
      </c>
      <c r="O38" s="49" t="s">
        <v>415</v>
      </c>
      <c r="P38" s="49" t="s">
        <v>415</v>
      </c>
    </row>
    <row r="39" spans="2:16" ht="12.75">
      <c r="B39" s="154" t="s">
        <v>37</v>
      </c>
      <c r="C39" s="171"/>
      <c r="D39" s="155"/>
      <c r="E39" s="48">
        <v>123492146.71060002</v>
      </c>
      <c r="F39" s="48">
        <v>123492146.71060002</v>
      </c>
      <c r="G39" s="48">
        <v>111635994.24790002</v>
      </c>
      <c r="H39" s="49">
        <v>-9.600733956374174</v>
      </c>
      <c r="I39" s="48">
        <v>238452643.38</v>
      </c>
      <c r="J39" s="48">
        <v>238452643.38</v>
      </c>
      <c r="K39" s="48">
        <v>196796446.07</v>
      </c>
      <c r="L39" s="49">
        <v>-17.469379546200447</v>
      </c>
      <c r="M39" s="49">
        <v>1.9309134202582638</v>
      </c>
      <c r="N39" s="49">
        <v>1.9309134202582638</v>
      </c>
      <c r="O39" s="49">
        <v>1.7628404476157735</v>
      </c>
      <c r="P39" s="49">
        <v>-8.704324641340477</v>
      </c>
    </row>
    <row r="40" spans="2:16" ht="12.75">
      <c r="B40" s="167" t="s">
        <v>416</v>
      </c>
      <c r="C40" s="168"/>
      <c r="D40" s="168"/>
      <c r="E40" s="168"/>
      <c r="F40" s="168"/>
      <c r="G40" s="168"/>
      <c r="H40" s="168"/>
      <c r="I40" s="168"/>
      <c r="J40" s="168"/>
      <c r="K40" s="168"/>
      <c r="L40" s="168"/>
      <c r="M40" s="168"/>
      <c r="N40" s="168"/>
      <c r="O40" s="168"/>
      <c r="P40" s="169"/>
    </row>
    <row r="41" spans="2:16" ht="26.25" customHeight="1">
      <c r="B41" s="271" t="s">
        <v>287</v>
      </c>
      <c r="C41" s="272"/>
      <c r="D41" s="272"/>
      <c r="E41" s="272"/>
      <c r="F41" s="272"/>
      <c r="G41" s="272"/>
      <c r="H41" s="272"/>
      <c r="I41" s="272"/>
      <c r="J41" s="272"/>
      <c r="K41" s="272"/>
      <c r="L41" s="272"/>
      <c r="M41" s="272"/>
      <c r="N41" s="272"/>
      <c r="O41" s="272"/>
      <c r="P41" s="273"/>
    </row>
    <row r="43" spans="2:16" ht="117" customHeight="1">
      <c r="B43" s="239" t="s">
        <v>423</v>
      </c>
      <c r="C43" s="240"/>
      <c r="D43" s="240"/>
      <c r="E43" s="240"/>
      <c r="F43" s="240"/>
      <c r="G43" s="240"/>
      <c r="H43" s="240"/>
      <c r="I43" s="240"/>
      <c r="J43" s="240"/>
      <c r="K43" s="240"/>
      <c r="L43" s="240"/>
      <c r="M43" s="240"/>
      <c r="N43" s="240"/>
      <c r="O43" s="240"/>
      <c r="P43" s="241"/>
    </row>
    <row r="44" ht="12.75">
      <c r="B44" s="42"/>
    </row>
    <row r="45" spans="2:11" ht="12.75">
      <c r="B45" s="42"/>
      <c r="E45" s="50"/>
      <c r="F45" s="50"/>
      <c r="G45" s="50"/>
      <c r="H45" s="50"/>
      <c r="I45" s="50"/>
      <c r="J45" s="50"/>
      <c r="K45" s="50"/>
    </row>
    <row r="46" spans="2:11" ht="12.75">
      <c r="B46" s="42"/>
      <c r="E46" s="50"/>
      <c r="F46" s="50"/>
      <c r="G46" s="50"/>
      <c r="H46" s="50"/>
      <c r="I46" s="50"/>
      <c r="J46" s="50"/>
      <c r="K46" s="50"/>
    </row>
    <row r="48" spans="5:11" ht="12.75">
      <c r="E48" s="50"/>
      <c r="F48" s="50"/>
      <c r="G48" s="50"/>
      <c r="I48" s="50"/>
      <c r="J48" s="50"/>
      <c r="K48" s="50"/>
    </row>
    <row r="53" spans="2:3" ht="12.75">
      <c r="B53" s="42"/>
      <c r="C53" s="42"/>
    </row>
    <row r="54" spans="2:3" ht="12.75">
      <c r="B54" s="42"/>
      <c r="C54" s="42"/>
    </row>
    <row r="55" spans="2:3" ht="12.75">
      <c r="B55" s="42"/>
      <c r="C55" s="42"/>
    </row>
    <row r="56" spans="2:3" ht="12.75">
      <c r="B56" s="42"/>
      <c r="C56" s="42"/>
    </row>
    <row r="57" spans="2:3" ht="12.75">
      <c r="B57" s="42"/>
      <c r="C57" s="42"/>
    </row>
    <row r="58" spans="2:3" ht="12.75">
      <c r="B58" s="42"/>
      <c r="C58" s="42"/>
    </row>
    <row r="59" spans="2:3" ht="12.75">
      <c r="B59" s="42"/>
      <c r="C59" s="42"/>
    </row>
    <row r="60" spans="2:3" ht="12.75">
      <c r="B60" s="42"/>
      <c r="C60" s="42"/>
    </row>
    <row r="61" spans="2:3" ht="12.75">
      <c r="B61" s="42"/>
      <c r="C61" s="42"/>
    </row>
    <row r="62" spans="2:3" ht="12.75">
      <c r="B62" s="42"/>
      <c r="C62" s="42"/>
    </row>
    <row r="63" spans="2:3" ht="12.75">
      <c r="B63" s="42"/>
      <c r="C63" s="42"/>
    </row>
    <row r="64" spans="2:3" ht="12.75">
      <c r="B64" s="42"/>
      <c r="C64" s="42"/>
    </row>
    <row r="65" spans="2:3" ht="12.75">
      <c r="B65" s="42"/>
      <c r="C65" s="42"/>
    </row>
    <row r="66" spans="2:3" ht="12.75">
      <c r="B66" s="42"/>
      <c r="C66" s="42"/>
    </row>
    <row r="67" spans="2:3" ht="12.75">
      <c r="B67" s="42"/>
      <c r="C67" s="42"/>
    </row>
    <row r="68" spans="2:3" ht="12.75">
      <c r="B68" s="42"/>
      <c r="C68" s="42"/>
    </row>
    <row r="69" spans="2:3" ht="12.75">
      <c r="B69" s="42"/>
      <c r="C69" s="42"/>
    </row>
    <row r="70" spans="2:3" ht="12.75">
      <c r="B70" s="42"/>
      <c r="C70" s="42"/>
    </row>
    <row r="71" spans="2:3" ht="12.75">
      <c r="B71" s="42"/>
      <c r="C71" s="42"/>
    </row>
    <row r="72" spans="2:3" ht="12.75">
      <c r="B72" s="42"/>
      <c r="C72" s="42"/>
    </row>
    <row r="73" spans="2:3" ht="12.75">
      <c r="B73" s="42"/>
      <c r="C73" s="42"/>
    </row>
    <row r="74" spans="2:3" ht="12.75">
      <c r="B74" s="42"/>
      <c r="C74" s="42"/>
    </row>
    <row r="75" spans="2:3" ht="12.75">
      <c r="B75" s="42"/>
      <c r="C75" s="42"/>
    </row>
    <row r="76" spans="2:3" ht="12.75">
      <c r="B76" s="42"/>
      <c r="C76" s="42"/>
    </row>
    <row r="77" spans="2:3" ht="12.75">
      <c r="B77" s="42"/>
      <c r="C77" s="42"/>
    </row>
    <row r="78" spans="2:3" ht="12.75">
      <c r="B78" s="42"/>
      <c r="C78" s="42"/>
    </row>
    <row r="79" spans="2:3" ht="12.75">
      <c r="B79" s="42"/>
      <c r="C79" s="42"/>
    </row>
    <row r="80" spans="2:3" ht="12.75">
      <c r="B80" s="42"/>
      <c r="C80" s="42"/>
    </row>
    <row r="81" spans="2:3" ht="12.75">
      <c r="B81" s="42"/>
      <c r="C81" s="42"/>
    </row>
    <row r="82" spans="2:3" ht="12.75">
      <c r="B82" s="42"/>
      <c r="C82" s="42"/>
    </row>
    <row r="83" spans="2:3" ht="12.75">
      <c r="B83" s="42"/>
      <c r="C83" s="42"/>
    </row>
    <row r="84" spans="2:3" ht="12.75">
      <c r="B84" s="42"/>
      <c r="C84" s="42"/>
    </row>
  </sheetData>
  <sheetProtection/>
  <mergeCells count="13">
    <mergeCell ref="B43:P43"/>
    <mergeCell ref="B11:B16"/>
    <mergeCell ref="B5:B10"/>
    <mergeCell ref="B41:P41"/>
    <mergeCell ref="B33:B35"/>
    <mergeCell ref="B26:B28"/>
    <mergeCell ref="B29:B3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K85"/>
  <sheetViews>
    <sheetView zoomScale="90" zoomScaleNormal="90" zoomScalePageLayoutView="0" workbookViewId="0" topLeftCell="A1">
      <selection activeCell="U38" sqref="U38"/>
    </sheetView>
  </sheetViews>
  <sheetFormatPr defaultColWidth="11.421875" defaultRowHeight="15"/>
  <cols>
    <col min="1" max="1" width="1.28515625" style="42" customWidth="1"/>
    <col min="2" max="2" width="18.8515625" style="55" customWidth="1"/>
    <col min="3" max="3" width="28.28125" style="55" customWidth="1"/>
    <col min="4" max="4" width="9.8515625" style="56" customWidth="1"/>
    <col min="5" max="5" width="12.00390625" style="42" customWidth="1"/>
    <col min="6" max="7" width="11.00390625" style="42" customWidth="1"/>
    <col min="8" max="8" width="8.7109375" style="42" customWidth="1"/>
    <col min="9" max="10" width="11.00390625" style="42" customWidth="1"/>
    <col min="11" max="11" width="11.57421875" style="42" customWidth="1"/>
    <col min="12" max="12" width="8.7109375" style="42" bestFit="1" customWidth="1"/>
    <col min="13" max="13" width="6.8515625" style="42" customWidth="1"/>
    <col min="14" max="15" width="9.00390625" style="42" customWidth="1"/>
    <col min="16" max="16" width="7.8515625" style="42" customWidth="1"/>
    <col min="17" max="16384" width="11.421875" style="42" customWidth="1"/>
  </cols>
  <sheetData>
    <row r="1" ht="3.75" customHeight="1"/>
    <row r="2" spans="2:17" ht="12.75">
      <c r="B2" s="207" t="s">
        <v>94</v>
      </c>
      <c r="C2" s="208"/>
      <c r="D2" s="208"/>
      <c r="E2" s="208"/>
      <c r="F2" s="208"/>
      <c r="G2" s="208"/>
      <c r="H2" s="208"/>
      <c r="I2" s="208"/>
      <c r="J2" s="208"/>
      <c r="K2" s="208"/>
      <c r="L2" s="208"/>
      <c r="M2" s="208"/>
      <c r="N2" s="208"/>
      <c r="O2" s="208"/>
      <c r="P2" s="209"/>
      <c r="Q2" s="44" t="s">
        <v>362</v>
      </c>
    </row>
    <row r="3" spans="2:16" ht="12.75">
      <c r="B3" s="274" t="s">
        <v>40</v>
      </c>
      <c r="C3" s="275"/>
      <c r="D3" s="259" t="s">
        <v>41</v>
      </c>
      <c r="E3" s="219" t="s">
        <v>31</v>
      </c>
      <c r="F3" s="219"/>
      <c r="G3" s="219"/>
      <c r="H3" s="219"/>
      <c r="I3" s="233" t="s">
        <v>310</v>
      </c>
      <c r="J3" s="234"/>
      <c r="K3" s="234"/>
      <c r="L3" s="218"/>
      <c r="M3" s="219" t="s">
        <v>340</v>
      </c>
      <c r="N3" s="219"/>
      <c r="O3" s="219"/>
      <c r="P3" s="219"/>
    </row>
    <row r="4" spans="2:89" ht="25.5">
      <c r="B4" s="276"/>
      <c r="C4" s="277"/>
      <c r="D4" s="259"/>
      <c r="E4" s="45">
        <v>2014</v>
      </c>
      <c r="F4" s="45" t="s">
        <v>366</v>
      </c>
      <c r="G4" s="45" t="s">
        <v>397</v>
      </c>
      <c r="H4" s="45" t="s">
        <v>110</v>
      </c>
      <c r="I4" s="45">
        <v>2014</v>
      </c>
      <c r="J4" s="45" t="s">
        <v>366</v>
      </c>
      <c r="K4" s="45" t="s">
        <v>397</v>
      </c>
      <c r="L4" s="45" t="s">
        <v>110</v>
      </c>
      <c r="M4" s="45">
        <v>2014</v>
      </c>
      <c r="N4" s="45" t="s">
        <v>366</v>
      </c>
      <c r="O4" s="45" t="s">
        <v>397</v>
      </c>
      <c r="P4" s="45" t="s">
        <v>110</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2:16" ht="12.75">
      <c r="B5" s="278" t="s">
        <v>139</v>
      </c>
      <c r="C5" s="279"/>
      <c r="D5" s="61">
        <v>8119090</v>
      </c>
      <c r="E5" s="53">
        <v>6354100.326099999</v>
      </c>
      <c r="F5" s="53">
        <v>6354100.326099999</v>
      </c>
      <c r="G5" s="53">
        <v>9611713.612</v>
      </c>
      <c r="H5" s="49">
        <v>51.2678918920918</v>
      </c>
      <c r="I5" s="53">
        <v>11709023.389999999</v>
      </c>
      <c r="J5" s="53">
        <v>11709023.389999999</v>
      </c>
      <c r="K5" s="53">
        <v>21791001.680000003</v>
      </c>
      <c r="L5" s="49">
        <v>86.10434836615357</v>
      </c>
      <c r="M5" s="49">
        <v>1.8427507891092314</v>
      </c>
      <c r="N5" s="49">
        <v>1.8427507891092314</v>
      </c>
      <c r="O5" s="49">
        <v>2.2671297293746298</v>
      </c>
      <c r="P5" s="49">
        <v>23.029643659549826</v>
      </c>
    </row>
    <row r="6" spans="2:16" ht="12.75">
      <c r="B6" s="278" t="s">
        <v>49</v>
      </c>
      <c r="C6" s="279"/>
      <c r="D6" s="61">
        <v>7104000</v>
      </c>
      <c r="E6" s="53">
        <v>6514351.619299999</v>
      </c>
      <c r="F6" s="53">
        <v>6514351.619299999</v>
      </c>
      <c r="G6" s="53">
        <v>7665228.0054</v>
      </c>
      <c r="H6" s="49">
        <v>17.666783332516346</v>
      </c>
      <c r="I6" s="53">
        <v>7728345.109999999</v>
      </c>
      <c r="J6" s="53">
        <v>7728345.109999999</v>
      </c>
      <c r="K6" s="53">
        <v>8851673.58</v>
      </c>
      <c r="L6" s="49">
        <v>14.535174788538917</v>
      </c>
      <c r="M6" s="49">
        <v>1.18635676451718</v>
      </c>
      <c r="N6" s="49">
        <v>1.18635676451718</v>
      </c>
      <c r="O6" s="49">
        <v>1.1547828158228526</v>
      </c>
      <c r="P6" s="49">
        <v>-2.66142105298125</v>
      </c>
    </row>
    <row r="7" spans="2:16" ht="12.75">
      <c r="B7" s="259" t="s">
        <v>44</v>
      </c>
      <c r="C7" s="95" t="s">
        <v>37</v>
      </c>
      <c r="D7" s="61">
        <v>8119010</v>
      </c>
      <c r="E7" s="53">
        <v>1436715.8655</v>
      </c>
      <c r="F7" s="53">
        <v>1436715.8655</v>
      </c>
      <c r="G7" s="53">
        <v>2586713.2409999995</v>
      </c>
      <c r="H7" s="49">
        <v>80.04347993329787</v>
      </c>
      <c r="I7" s="53">
        <v>4149341.1700000004</v>
      </c>
      <c r="J7" s="53">
        <v>4149341.1700000004</v>
      </c>
      <c r="K7" s="53">
        <v>7349404.760000001</v>
      </c>
      <c r="L7" s="49">
        <v>77.12220950006865</v>
      </c>
      <c r="M7" s="49">
        <v>2.888073605671476</v>
      </c>
      <c r="N7" s="49">
        <v>2.888073605671476</v>
      </c>
      <c r="O7" s="49">
        <v>2.8412135692160407</v>
      </c>
      <c r="P7" s="49">
        <v>-1.622536086456161</v>
      </c>
    </row>
    <row r="8" spans="2:16" ht="12.75">
      <c r="B8" s="259"/>
      <c r="C8" s="86" t="s">
        <v>123</v>
      </c>
      <c r="D8" s="61">
        <v>8119019</v>
      </c>
      <c r="E8" s="53">
        <v>1436715.8655</v>
      </c>
      <c r="F8" s="53">
        <v>1436715.8655</v>
      </c>
      <c r="G8" s="53">
        <v>2466963.2409999995</v>
      </c>
      <c r="H8" s="49">
        <v>71.70849854445345</v>
      </c>
      <c r="I8" s="53">
        <v>4149341.1700000004</v>
      </c>
      <c r="J8" s="53">
        <v>4149341.1700000004</v>
      </c>
      <c r="K8" s="53">
        <v>6904065.410000001</v>
      </c>
      <c r="L8" s="49">
        <v>66.38943695246925</v>
      </c>
      <c r="M8" s="49">
        <v>2.888073605671476</v>
      </c>
      <c r="N8" s="49">
        <v>2.888073605671476</v>
      </c>
      <c r="O8" s="49">
        <v>2.7986089517902153</v>
      </c>
      <c r="P8" s="49">
        <v>-3.0977276238934426</v>
      </c>
    </row>
    <row r="9" spans="2:16" ht="12.75">
      <c r="B9" s="259"/>
      <c r="C9" s="86" t="s">
        <v>116</v>
      </c>
      <c r="D9" s="61">
        <v>8119011</v>
      </c>
      <c r="E9" s="53">
        <v>0</v>
      </c>
      <c r="F9" s="53">
        <v>0</v>
      </c>
      <c r="G9" s="53">
        <v>119750</v>
      </c>
      <c r="H9" s="49" t="s">
        <v>415</v>
      </c>
      <c r="I9" s="53">
        <v>0</v>
      </c>
      <c r="J9" s="53">
        <v>0</v>
      </c>
      <c r="K9" s="53">
        <v>445339.35</v>
      </c>
      <c r="L9" s="49" t="s">
        <v>415</v>
      </c>
      <c r="M9" s="49" t="s">
        <v>415</v>
      </c>
      <c r="N9" s="49" t="s">
        <v>415</v>
      </c>
      <c r="O9" s="49">
        <v>3.7189089770354906</v>
      </c>
      <c r="P9" s="49" t="s">
        <v>415</v>
      </c>
    </row>
    <row r="10" spans="2:16" ht="12.75">
      <c r="B10" s="154" t="s">
        <v>60</v>
      </c>
      <c r="C10" s="155"/>
      <c r="D10" s="61">
        <v>7102200</v>
      </c>
      <c r="E10" s="53">
        <v>3733608.1286</v>
      </c>
      <c r="F10" s="53">
        <v>3733608.1286</v>
      </c>
      <c r="G10" s="53">
        <v>2077048.97</v>
      </c>
      <c r="H10" s="49">
        <v>-44.36885451128381</v>
      </c>
      <c r="I10" s="53">
        <v>4091010.4099999997</v>
      </c>
      <c r="J10" s="53">
        <v>4091010.4099999997</v>
      </c>
      <c r="K10" s="53">
        <v>1861212.81</v>
      </c>
      <c r="L10" s="49">
        <v>-54.504813640892195</v>
      </c>
      <c r="M10" s="49">
        <v>1.0957257079719331</v>
      </c>
      <c r="N10" s="49">
        <v>1.0957257079719331</v>
      </c>
      <c r="O10" s="49">
        <v>0.8960851847416963</v>
      </c>
      <c r="P10" s="49">
        <v>-18.219936045832974</v>
      </c>
    </row>
    <row r="11" spans="2:16" ht="12.75">
      <c r="B11" s="154" t="s">
        <v>53</v>
      </c>
      <c r="C11" s="155"/>
      <c r="D11" s="61">
        <v>7102100</v>
      </c>
      <c r="E11" s="53">
        <v>2881159.5</v>
      </c>
      <c r="F11" s="53">
        <v>2881159.5</v>
      </c>
      <c r="G11" s="53">
        <v>1147110.8</v>
      </c>
      <c r="H11" s="49">
        <v>-60.185793254417185</v>
      </c>
      <c r="I11" s="53">
        <v>3337800.8299999996</v>
      </c>
      <c r="J11" s="53">
        <v>3337800.8299999996</v>
      </c>
      <c r="K11" s="53">
        <v>1161087.47</v>
      </c>
      <c r="L11" s="49">
        <v>-65.21399780465632</v>
      </c>
      <c r="M11" s="49">
        <v>1.1584922077378914</v>
      </c>
      <c r="N11" s="49">
        <v>1.1584922077378914</v>
      </c>
      <c r="O11" s="49">
        <v>1.0121842371286192</v>
      </c>
      <c r="P11" s="49">
        <v>-12.629171748591894</v>
      </c>
    </row>
    <row r="12" spans="2:16" ht="12.75">
      <c r="B12" s="259" t="s">
        <v>50</v>
      </c>
      <c r="C12" s="95" t="s">
        <v>37</v>
      </c>
      <c r="D12" s="61">
        <v>7108090</v>
      </c>
      <c r="E12" s="53">
        <v>3378241.1462</v>
      </c>
      <c r="F12" s="53">
        <v>3378241.1462</v>
      </c>
      <c r="G12" s="53">
        <v>2968957.3421</v>
      </c>
      <c r="H12" s="49">
        <v>-12.115292733331984</v>
      </c>
      <c r="I12" s="53">
        <v>3106065.3999999994</v>
      </c>
      <c r="J12" s="53">
        <v>3106065.3999999994</v>
      </c>
      <c r="K12" s="53">
        <v>2775669.7299999995</v>
      </c>
      <c r="L12" s="49">
        <v>-10.637112470329823</v>
      </c>
      <c r="M12" s="49">
        <v>0.9194327064229396</v>
      </c>
      <c r="N12" s="49">
        <v>0.9194327064229396</v>
      </c>
      <c r="O12" s="49">
        <v>0.9348971407035156</v>
      </c>
      <c r="P12" s="49">
        <v>1.6819539018511298</v>
      </c>
    </row>
    <row r="13" spans="2:16" ht="12.75">
      <c r="B13" s="259" t="s">
        <v>50</v>
      </c>
      <c r="C13" s="86" t="s">
        <v>115</v>
      </c>
      <c r="D13" s="61">
        <v>7108099</v>
      </c>
      <c r="E13" s="53">
        <v>3378208.6462</v>
      </c>
      <c r="F13" s="53">
        <v>3378208.6462</v>
      </c>
      <c r="G13" s="53">
        <v>2955182.6806</v>
      </c>
      <c r="H13" s="49">
        <v>-12.522197706048832</v>
      </c>
      <c r="I13" s="53">
        <v>3096586.4299999992</v>
      </c>
      <c r="J13" s="53">
        <v>3096586.4299999992</v>
      </c>
      <c r="K13" s="53">
        <v>2748514.9699999997</v>
      </c>
      <c r="L13" s="49">
        <v>-11.240489095600658</v>
      </c>
      <c r="M13" s="49">
        <v>0.9166356357187159</v>
      </c>
      <c r="N13" s="49">
        <v>0.9166356357187159</v>
      </c>
      <c r="O13" s="49">
        <v>0.9300660118385508</v>
      </c>
      <c r="P13" s="49">
        <v>1.4651815395879009</v>
      </c>
    </row>
    <row r="14" spans="2:16" ht="12.75">
      <c r="B14" s="259" t="s">
        <v>50</v>
      </c>
      <c r="C14" s="95" t="s">
        <v>114</v>
      </c>
      <c r="D14" s="61">
        <v>7108091</v>
      </c>
      <c r="E14" s="53">
        <v>32.5</v>
      </c>
      <c r="F14" s="53">
        <v>32.5</v>
      </c>
      <c r="G14" s="53">
        <v>13774.6615</v>
      </c>
      <c r="H14" s="49">
        <v>42283.57384615385</v>
      </c>
      <c r="I14" s="53">
        <v>9478.97</v>
      </c>
      <c r="J14" s="53">
        <v>9478.97</v>
      </c>
      <c r="K14" s="53">
        <v>27154.76</v>
      </c>
      <c r="L14" s="49">
        <v>186.47374134531495</v>
      </c>
      <c r="M14" s="49">
        <v>291.66061538461537</v>
      </c>
      <c r="N14" s="49">
        <v>291.66061538461537</v>
      </c>
      <c r="O14" s="49">
        <v>1.9713558841355192</v>
      </c>
      <c r="P14" s="49">
        <v>-99.32409253078758</v>
      </c>
    </row>
    <row r="15" spans="2:16" ht="12.75">
      <c r="B15" s="231" t="s">
        <v>42</v>
      </c>
      <c r="C15" s="91" t="s">
        <v>37</v>
      </c>
      <c r="D15" s="61"/>
      <c r="E15" s="53">
        <v>713676.0384999999</v>
      </c>
      <c r="F15" s="53">
        <v>713676.0384999999</v>
      </c>
      <c r="G15" s="53">
        <v>867648.28</v>
      </c>
      <c r="H15" s="49">
        <v>21.574528664801207</v>
      </c>
      <c r="I15" s="53">
        <v>1987158.5</v>
      </c>
      <c r="J15" s="53">
        <v>1987158.5</v>
      </c>
      <c r="K15" s="53">
        <v>2113894.88</v>
      </c>
      <c r="L15" s="49">
        <v>6.37776906069647</v>
      </c>
      <c r="M15" s="49">
        <v>2.784398512491183</v>
      </c>
      <c r="N15" s="49">
        <v>2.784398512491183</v>
      </c>
      <c r="O15" s="49">
        <v>2.4363499919575706</v>
      </c>
      <c r="P15" s="49">
        <v>-12.499953543726605</v>
      </c>
    </row>
    <row r="16" spans="2:16" ht="12.75">
      <c r="B16" s="232"/>
      <c r="C16" s="103" t="s">
        <v>115</v>
      </c>
      <c r="D16" s="61">
        <v>8112029</v>
      </c>
      <c r="E16" s="53">
        <v>674676.0384999999</v>
      </c>
      <c r="F16" s="53">
        <v>674676.0384999999</v>
      </c>
      <c r="G16" s="53">
        <v>749129.28</v>
      </c>
      <c r="H16" s="49">
        <v>11.03540621740935</v>
      </c>
      <c r="I16" s="53">
        <v>1829959.63</v>
      </c>
      <c r="J16" s="53">
        <v>1829959.63</v>
      </c>
      <c r="K16" s="53">
        <v>1653051.75</v>
      </c>
      <c r="L16" s="49">
        <v>-9.667310529686379</v>
      </c>
      <c r="M16" s="49">
        <v>2.7123530784767897</v>
      </c>
      <c r="N16" s="49">
        <v>2.7123530784767897</v>
      </c>
      <c r="O16" s="49">
        <v>2.2066308101053</v>
      </c>
      <c r="P16" s="49">
        <v>-18.645148833480583</v>
      </c>
    </row>
    <row r="17" spans="2:16" ht="12.75">
      <c r="B17" s="242"/>
      <c r="C17" s="129" t="s">
        <v>114</v>
      </c>
      <c r="D17" s="61">
        <v>8112021</v>
      </c>
      <c r="E17" s="53">
        <v>39000</v>
      </c>
      <c r="F17" s="53">
        <v>39000</v>
      </c>
      <c r="G17" s="53">
        <v>118519</v>
      </c>
      <c r="H17" s="49">
        <v>203.8948717948718</v>
      </c>
      <c r="I17" s="53">
        <v>157198.87</v>
      </c>
      <c r="J17" s="53">
        <v>157198.87</v>
      </c>
      <c r="K17" s="53">
        <v>460843.13</v>
      </c>
      <c r="L17" s="49">
        <v>193.1593146948194</v>
      </c>
      <c r="M17" s="49">
        <v>4.030740256410256</v>
      </c>
      <c r="N17" s="49">
        <v>4.030740256410256</v>
      </c>
      <c r="O17" s="49">
        <v>3.888348112960791</v>
      </c>
      <c r="P17" s="49">
        <v>-3.5326549068254387</v>
      </c>
    </row>
    <row r="18" spans="2:16" ht="12.75">
      <c r="B18" s="154" t="s">
        <v>56</v>
      </c>
      <c r="C18" s="155"/>
      <c r="D18" s="61">
        <v>8119030</v>
      </c>
      <c r="E18" s="53">
        <v>738846.98</v>
      </c>
      <c r="F18" s="53">
        <v>738846.98</v>
      </c>
      <c r="G18" s="53">
        <v>573614.1793000001</v>
      </c>
      <c r="H18" s="49">
        <v>-22.363602365945912</v>
      </c>
      <c r="I18" s="53">
        <v>1179168.5899999999</v>
      </c>
      <c r="J18" s="53">
        <v>1179168.5899999999</v>
      </c>
      <c r="K18" s="53">
        <v>849628.73</v>
      </c>
      <c r="L18" s="49">
        <v>-27.946797666990086</v>
      </c>
      <c r="M18" s="49">
        <v>1.5959577854672964</v>
      </c>
      <c r="N18" s="49">
        <v>1.5959577854672964</v>
      </c>
      <c r="O18" s="49">
        <v>1.4811850206297714</v>
      </c>
      <c r="P18" s="49">
        <v>-7.191466208106467</v>
      </c>
    </row>
    <row r="19" spans="2:16" ht="12.75">
      <c r="B19" s="154" t="s">
        <v>54</v>
      </c>
      <c r="C19" s="155"/>
      <c r="D19" s="61">
        <v>7102910</v>
      </c>
      <c r="E19" s="53">
        <v>572911.1231</v>
      </c>
      <c r="F19" s="53">
        <v>572911.1231</v>
      </c>
      <c r="G19" s="53">
        <v>757154</v>
      </c>
      <c r="H19" s="49">
        <v>32.159067867816724</v>
      </c>
      <c r="I19" s="53">
        <v>1075824.18</v>
      </c>
      <c r="J19" s="53">
        <v>1075824.18</v>
      </c>
      <c r="K19" s="53">
        <v>1229933.6600000001</v>
      </c>
      <c r="L19" s="49">
        <v>14.324783070036617</v>
      </c>
      <c r="M19" s="49">
        <v>1.8778203749627984</v>
      </c>
      <c r="N19" s="49">
        <v>1.8778203749627984</v>
      </c>
      <c r="O19" s="49">
        <v>1.6244167765078177</v>
      </c>
      <c r="P19" s="49">
        <v>-13.494560067280181</v>
      </c>
    </row>
    <row r="20" spans="2:16" ht="12.75">
      <c r="B20" s="259" t="s">
        <v>43</v>
      </c>
      <c r="C20" s="95" t="s">
        <v>37</v>
      </c>
      <c r="D20" s="61">
        <v>8111000</v>
      </c>
      <c r="E20" s="53">
        <v>393039.58999999997</v>
      </c>
      <c r="F20" s="53">
        <v>393039.58999999997</v>
      </c>
      <c r="G20" s="53">
        <v>909151.39</v>
      </c>
      <c r="H20" s="49">
        <v>131.31292957027566</v>
      </c>
      <c r="I20" s="53">
        <v>753507.0100000001</v>
      </c>
      <c r="J20" s="53">
        <v>753507.0100000001</v>
      </c>
      <c r="K20" s="53">
        <v>1838422.42</v>
      </c>
      <c r="L20" s="49">
        <v>143.9821256606491</v>
      </c>
      <c r="M20" s="49">
        <v>1.9171275087072022</v>
      </c>
      <c r="N20" s="49">
        <v>1.9171275087072022</v>
      </c>
      <c r="O20" s="49">
        <v>2.0221301317044675</v>
      </c>
      <c r="P20" s="49">
        <v>5.477080815979374</v>
      </c>
    </row>
    <row r="21" spans="2:16" ht="12.75">
      <c r="B21" s="259" t="s">
        <v>43</v>
      </c>
      <c r="C21" s="86" t="s">
        <v>115</v>
      </c>
      <c r="D21" s="61">
        <v>8111090</v>
      </c>
      <c r="E21" s="53">
        <v>371143.58999999997</v>
      </c>
      <c r="F21" s="53">
        <v>371143.58999999997</v>
      </c>
      <c r="G21" s="53">
        <v>675601.39</v>
      </c>
      <c r="H21" s="49">
        <v>82.03234764205413</v>
      </c>
      <c r="I21" s="53">
        <v>698517.4000000001</v>
      </c>
      <c r="J21" s="53">
        <v>698517.4000000001</v>
      </c>
      <c r="K21" s="53">
        <v>1231546.78</v>
      </c>
      <c r="L21" s="49">
        <v>76.30867606161276</v>
      </c>
      <c r="M21" s="49">
        <v>1.8820678002279392</v>
      </c>
      <c r="N21" s="49">
        <v>1.8820678002279392</v>
      </c>
      <c r="O21" s="49">
        <v>1.8228896479919912</v>
      </c>
      <c r="P21" s="49">
        <v>-3.1443156420178364</v>
      </c>
    </row>
    <row r="22" spans="2:16" ht="12.75">
      <c r="B22" s="259" t="s">
        <v>43</v>
      </c>
      <c r="C22" s="86" t="s">
        <v>114</v>
      </c>
      <c r="D22" s="61">
        <v>8111010</v>
      </c>
      <c r="E22" s="53">
        <v>21896</v>
      </c>
      <c r="F22" s="53">
        <v>21896</v>
      </c>
      <c r="G22" s="53">
        <v>233550</v>
      </c>
      <c r="H22" s="49">
        <v>966.6331750091341</v>
      </c>
      <c r="I22" s="53">
        <v>54989.61</v>
      </c>
      <c r="J22" s="53">
        <v>54989.61</v>
      </c>
      <c r="K22" s="53">
        <v>606875.64</v>
      </c>
      <c r="L22" s="49">
        <v>1003.6187381579902</v>
      </c>
      <c r="M22" s="49">
        <v>2.511399799050055</v>
      </c>
      <c r="N22" s="49">
        <v>2.511399799050055</v>
      </c>
      <c r="O22" s="49">
        <v>2.5984827231856134</v>
      </c>
      <c r="P22" s="49">
        <v>3.467505419427752</v>
      </c>
    </row>
    <row r="23" spans="2:16" ht="12.75">
      <c r="B23" s="154" t="s">
        <v>48</v>
      </c>
      <c r="C23" s="155"/>
      <c r="D23" s="61">
        <v>7108030</v>
      </c>
      <c r="E23" s="53">
        <v>438773.85</v>
      </c>
      <c r="F23" s="53">
        <v>438773.85</v>
      </c>
      <c r="G23" s="53">
        <v>553253.4154</v>
      </c>
      <c r="H23" s="49">
        <v>26.09079036957196</v>
      </c>
      <c r="I23" s="53">
        <v>575334.67</v>
      </c>
      <c r="J23" s="53">
        <v>575334.67</v>
      </c>
      <c r="K23" s="53">
        <v>581850.8400000001</v>
      </c>
      <c r="L23" s="49">
        <v>1.1325877510562687</v>
      </c>
      <c r="M23" s="49">
        <v>1.311232813897182</v>
      </c>
      <c r="N23" s="49">
        <v>1.311232813897182</v>
      </c>
      <c r="O23" s="49">
        <v>1.0516895581734895</v>
      </c>
      <c r="P23" s="49">
        <v>-19.793834700665457</v>
      </c>
    </row>
    <row r="24" spans="2:16" ht="12.75">
      <c r="B24" s="154" t="s">
        <v>57</v>
      </c>
      <c r="C24" s="155"/>
      <c r="D24" s="61">
        <v>7103000</v>
      </c>
      <c r="E24" s="53">
        <v>384376.8615</v>
      </c>
      <c r="F24" s="53">
        <v>384376.8615</v>
      </c>
      <c r="G24" s="53">
        <v>516671.5</v>
      </c>
      <c r="H24" s="49">
        <v>34.41795064971673</v>
      </c>
      <c r="I24" s="53">
        <v>428405.23999999993</v>
      </c>
      <c r="J24" s="53">
        <v>428405.23999999993</v>
      </c>
      <c r="K24" s="53">
        <v>516602.93</v>
      </c>
      <c r="L24" s="49">
        <v>20.587444261886255</v>
      </c>
      <c r="M24" s="49">
        <v>1.1145448202271664</v>
      </c>
      <c r="N24" s="49">
        <v>1.1145448202271664</v>
      </c>
      <c r="O24" s="49">
        <v>0.9998672851124941</v>
      </c>
      <c r="P24" s="49">
        <v>-10.289181110841172</v>
      </c>
    </row>
    <row r="25" spans="2:16" ht="12.75">
      <c r="B25" s="154" t="s">
        <v>321</v>
      </c>
      <c r="C25" s="155"/>
      <c r="D25" s="61">
        <v>8119020</v>
      </c>
      <c r="E25" s="53">
        <v>254513.36</v>
      </c>
      <c r="F25" s="53">
        <v>254513.36</v>
      </c>
      <c r="G25" s="53">
        <v>20000</v>
      </c>
      <c r="H25" s="49">
        <v>-92.14186634446223</v>
      </c>
      <c r="I25" s="53">
        <v>402074.34</v>
      </c>
      <c r="J25" s="53">
        <v>402074.34</v>
      </c>
      <c r="K25" s="53">
        <v>20800</v>
      </c>
      <c r="L25" s="49">
        <v>-94.82682729765844</v>
      </c>
      <c r="M25" s="49">
        <v>1.579776951591068</v>
      </c>
      <c r="N25" s="49">
        <v>1.579776951591068</v>
      </c>
      <c r="O25" s="49">
        <v>1.04</v>
      </c>
      <c r="P25" s="49">
        <v>-34.16792168333846</v>
      </c>
    </row>
    <row r="26" spans="2:16" ht="12.75">
      <c r="B26" s="154" t="s">
        <v>47</v>
      </c>
      <c r="C26" s="155"/>
      <c r="D26" s="61">
        <v>7109000</v>
      </c>
      <c r="E26" s="53">
        <v>258832.81</v>
      </c>
      <c r="F26" s="53">
        <v>258832.81</v>
      </c>
      <c r="G26" s="53">
        <v>770872.3931000001</v>
      </c>
      <c r="H26" s="49">
        <v>197.8263818640303</v>
      </c>
      <c r="I26" s="53">
        <v>325861.25</v>
      </c>
      <c r="J26" s="53">
        <v>325861.25</v>
      </c>
      <c r="K26" s="53">
        <v>859862.17</v>
      </c>
      <c r="L26" s="49">
        <v>163.873710052975</v>
      </c>
      <c r="M26" s="49">
        <v>1.258964232548416</v>
      </c>
      <c r="N26" s="49">
        <v>1.258964232548416</v>
      </c>
      <c r="O26" s="49">
        <v>1.1154403474511974</v>
      </c>
      <c r="P26" s="49">
        <v>-11.400155888995778</v>
      </c>
    </row>
    <row r="27" spans="2:16" ht="12.75">
      <c r="B27" s="154" t="s">
        <v>63</v>
      </c>
      <c r="C27" s="155"/>
      <c r="D27" s="61">
        <v>7101000</v>
      </c>
      <c r="E27" s="53">
        <v>218661.64280000003</v>
      </c>
      <c r="F27" s="53">
        <v>218661.64280000003</v>
      </c>
      <c r="G27" s="53">
        <v>236447.59000000003</v>
      </c>
      <c r="H27" s="49">
        <v>8.134004195819555</v>
      </c>
      <c r="I27" s="53">
        <v>254220.5</v>
      </c>
      <c r="J27" s="53">
        <v>254220.5</v>
      </c>
      <c r="K27" s="53">
        <v>229781.66999999998</v>
      </c>
      <c r="L27" s="49">
        <v>-9.61324126103128</v>
      </c>
      <c r="M27" s="49">
        <v>1.162620461205096</v>
      </c>
      <c r="N27" s="49">
        <v>1.162620461205096</v>
      </c>
      <c r="O27" s="49">
        <v>0.9718080442266295</v>
      </c>
      <c r="P27" s="49">
        <v>-16.412270671779073</v>
      </c>
    </row>
    <row r="28" spans="2:16" ht="12.75">
      <c r="B28" s="154" t="s">
        <v>266</v>
      </c>
      <c r="C28" s="155"/>
      <c r="D28" s="61">
        <v>8112090</v>
      </c>
      <c r="E28" s="53">
        <v>37134.19</v>
      </c>
      <c r="F28" s="53">
        <v>37134.19</v>
      </c>
      <c r="G28" s="53">
        <v>20792.7708</v>
      </c>
      <c r="H28" s="49">
        <v>-44.00639733894829</v>
      </c>
      <c r="I28" s="53">
        <v>147740.52</v>
      </c>
      <c r="J28" s="53">
        <v>147740.52</v>
      </c>
      <c r="K28" s="53">
        <v>30170.539999999997</v>
      </c>
      <c r="L28" s="49">
        <v>-79.57869648759866</v>
      </c>
      <c r="M28" s="49">
        <v>3.9785577657678806</v>
      </c>
      <c r="N28" s="49">
        <v>3.9785577657678806</v>
      </c>
      <c r="O28" s="49">
        <v>1.4510110408180905</v>
      </c>
      <c r="P28" s="49">
        <v>-63.5292202289279</v>
      </c>
    </row>
    <row r="29" spans="2:16" ht="12.75">
      <c r="B29" s="154" t="s">
        <v>61</v>
      </c>
      <c r="C29" s="155"/>
      <c r="D29" s="61">
        <v>7108010</v>
      </c>
      <c r="E29" s="53">
        <v>120647.7154</v>
      </c>
      <c r="F29" s="53">
        <v>120647.7154</v>
      </c>
      <c r="G29" s="53">
        <v>140992</v>
      </c>
      <c r="H29" s="49">
        <v>16.862552707732426</v>
      </c>
      <c r="I29" s="53">
        <v>124116.51</v>
      </c>
      <c r="J29" s="53">
        <v>124116.51</v>
      </c>
      <c r="K29" s="53">
        <v>126835.35</v>
      </c>
      <c r="L29" s="49">
        <v>2.1905546651287633</v>
      </c>
      <c r="M29" s="49">
        <v>1.0287514321220208</v>
      </c>
      <c r="N29" s="49">
        <v>1.0287514321220208</v>
      </c>
      <c r="O29" s="49">
        <v>0.8995925300726283</v>
      </c>
      <c r="P29" s="49">
        <v>-12.554918322978615</v>
      </c>
    </row>
    <row r="30" spans="2:16" ht="12.75">
      <c r="B30" s="154" t="s">
        <v>62</v>
      </c>
      <c r="C30" s="155"/>
      <c r="D30" s="61">
        <v>7102990</v>
      </c>
      <c r="E30" s="53">
        <v>84000</v>
      </c>
      <c r="F30" s="53">
        <v>84000</v>
      </c>
      <c r="G30" s="53">
        <v>161197.7</v>
      </c>
      <c r="H30" s="49">
        <v>91.90202380952381</v>
      </c>
      <c r="I30" s="53">
        <v>92400</v>
      </c>
      <c r="J30" s="53">
        <v>92400</v>
      </c>
      <c r="K30" s="53">
        <v>176423.19</v>
      </c>
      <c r="L30" s="49">
        <v>90.93418831168832</v>
      </c>
      <c r="M30" s="49">
        <v>1.1</v>
      </c>
      <c r="N30" s="49">
        <v>1.1</v>
      </c>
      <c r="O30" s="49">
        <v>1.094452278165259</v>
      </c>
      <c r="P30" s="49">
        <v>-0.5043383486128206</v>
      </c>
    </row>
    <row r="31" spans="2:16" ht="15" customHeight="1">
      <c r="B31" s="264" t="s">
        <v>45</v>
      </c>
      <c r="C31" s="170" t="s">
        <v>37</v>
      </c>
      <c r="D31" s="61"/>
      <c r="E31" s="53">
        <v>24225.8</v>
      </c>
      <c r="F31" s="53">
        <v>24225.8</v>
      </c>
      <c r="G31" s="53">
        <v>132626.11</v>
      </c>
      <c r="H31" s="49">
        <v>447.4581231579555</v>
      </c>
      <c r="I31" s="53">
        <v>59838.48</v>
      </c>
      <c r="J31" s="53">
        <v>59838.48</v>
      </c>
      <c r="K31" s="53">
        <v>185886.78</v>
      </c>
      <c r="L31" s="49">
        <v>210.6475632402427</v>
      </c>
      <c r="M31" s="49">
        <v>2.470031123843176</v>
      </c>
      <c r="N31" s="49">
        <v>2.470031123843176</v>
      </c>
      <c r="O31" s="49">
        <v>1.401585102661912</v>
      </c>
      <c r="P31" s="49">
        <v>-43.25637887181135</v>
      </c>
    </row>
    <row r="32" spans="2:16" ht="15" customHeight="1">
      <c r="B32" s="264"/>
      <c r="C32" s="85" t="s">
        <v>115</v>
      </c>
      <c r="D32" s="61">
        <v>8112019</v>
      </c>
      <c r="E32" s="53">
        <v>24225.8</v>
      </c>
      <c r="F32" s="53">
        <v>24225.8</v>
      </c>
      <c r="G32" s="53">
        <v>108611.11</v>
      </c>
      <c r="H32" s="49">
        <v>348.3282698610572</v>
      </c>
      <c r="I32" s="53">
        <v>59838.48</v>
      </c>
      <c r="J32" s="53">
        <v>59838.48</v>
      </c>
      <c r="K32" s="53">
        <v>134028.53</v>
      </c>
      <c r="L32" s="49">
        <v>123.98384785175023</v>
      </c>
      <c r="M32" s="49">
        <v>2.470031123843176</v>
      </c>
      <c r="N32" s="49">
        <v>2.470031123843176</v>
      </c>
      <c r="O32" s="49">
        <v>1.2340222837240131</v>
      </c>
      <c r="P32" s="49">
        <v>-50.040213185493364</v>
      </c>
    </row>
    <row r="33" spans="2:16" ht="12.75">
      <c r="B33" s="264"/>
      <c r="C33" s="85" t="s">
        <v>114</v>
      </c>
      <c r="D33" s="61">
        <v>8112011</v>
      </c>
      <c r="E33" s="53">
        <v>0</v>
      </c>
      <c r="F33" s="53">
        <v>0</v>
      </c>
      <c r="G33" s="53">
        <v>24015</v>
      </c>
      <c r="H33" s="49" t="s">
        <v>415</v>
      </c>
      <c r="I33" s="53">
        <v>0</v>
      </c>
      <c r="J33" s="53">
        <v>0</v>
      </c>
      <c r="K33" s="53">
        <v>51858.25</v>
      </c>
      <c r="L33" s="49" t="s">
        <v>415</v>
      </c>
      <c r="M33" s="49" t="s">
        <v>415</v>
      </c>
      <c r="N33" s="49" t="s">
        <v>415</v>
      </c>
      <c r="O33" s="49">
        <v>2.159410784926088</v>
      </c>
      <c r="P33" s="49" t="s">
        <v>415</v>
      </c>
    </row>
    <row r="34" spans="2:16" ht="12.75">
      <c r="B34" s="154" t="s">
        <v>58</v>
      </c>
      <c r="C34" s="155"/>
      <c r="D34" s="61">
        <v>7108020</v>
      </c>
      <c r="E34" s="53">
        <v>21088.8615</v>
      </c>
      <c r="F34" s="53">
        <v>21088.8615</v>
      </c>
      <c r="G34" s="53">
        <v>252909</v>
      </c>
      <c r="H34" s="49">
        <v>1099.253928430418</v>
      </c>
      <c r="I34" s="53">
        <v>28156.59</v>
      </c>
      <c r="J34" s="53">
        <v>28156.59</v>
      </c>
      <c r="K34" s="53">
        <v>279083.05</v>
      </c>
      <c r="L34" s="49">
        <v>891.1819932740434</v>
      </c>
      <c r="M34" s="49">
        <v>1.335140353593768</v>
      </c>
      <c r="N34" s="49">
        <v>1.335140353593768</v>
      </c>
      <c r="O34" s="49">
        <v>1.103491967466559</v>
      </c>
      <c r="P34" s="49">
        <v>-17.350114952610497</v>
      </c>
    </row>
    <row r="35" spans="2:16" ht="12.75">
      <c r="B35" s="259" t="s">
        <v>46</v>
      </c>
      <c r="C35" s="95" t="s">
        <v>37</v>
      </c>
      <c r="D35" s="61">
        <v>7108040</v>
      </c>
      <c r="E35" s="53">
        <v>3700</v>
      </c>
      <c r="F35" s="53">
        <v>3700</v>
      </c>
      <c r="G35" s="53">
        <v>20300.08</v>
      </c>
      <c r="H35" s="49">
        <v>448.65081081081087</v>
      </c>
      <c r="I35" s="53">
        <v>1429.65</v>
      </c>
      <c r="J35" s="53">
        <v>1429.65</v>
      </c>
      <c r="K35" s="53">
        <v>24950.64</v>
      </c>
      <c r="L35" s="49">
        <v>1645.227153499108</v>
      </c>
      <c r="M35" s="49">
        <v>0.38639189189189194</v>
      </c>
      <c r="N35" s="49">
        <v>0.38639189189189194</v>
      </c>
      <c r="O35" s="49">
        <v>1.229090722795181</v>
      </c>
      <c r="P35" s="49">
        <v>218.09433598028676</v>
      </c>
    </row>
    <row r="36" spans="2:16" ht="12.75">
      <c r="B36" s="259" t="s">
        <v>46</v>
      </c>
      <c r="C36" s="86" t="s">
        <v>123</v>
      </c>
      <c r="D36" s="61">
        <v>7108049</v>
      </c>
      <c r="E36" s="53">
        <v>3700</v>
      </c>
      <c r="F36" s="53">
        <v>3700</v>
      </c>
      <c r="G36" s="53">
        <v>20300.08</v>
      </c>
      <c r="H36" s="49">
        <v>448.65081081081087</v>
      </c>
      <c r="I36" s="53">
        <v>1429.65</v>
      </c>
      <c r="J36" s="53">
        <v>1429.65</v>
      </c>
      <c r="K36" s="53">
        <v>24950.64</v>
      </c>
      <c r="L36" s="49">
        <v>1645.227153499108</v>
      </c>
      <c r="M36" s="49">
        <v>0.38639189189189194</v>
      </c>
      <c r="N36" s="49">
        <v>0.38639189189189194</v>
      </c>
      <c r="O36" s="49">
        <v>1.229090722795181</v>
      </c>
      <c r="P36" s="49">
        <v>218.09433598028676</v>
      </c>
    </row>
    <row r="37" spans="2:16" ht="12.75">
      <c r="B37" s="259" t="s">
        <v>46</v>
      </c>
      <c r="C37" s="86" t="s">
        <v>116</v>
      </c>
      <c r="D37" s="61">
        <v>7108041</v>
      </c>
      <c r="E37" s="53">
        <v>0</v>
      </c>
      <c r="F37" s="53">
        <v>0</v>
      </c>
      <c r="G37" s="53">
        <v>0</v>
      </c>
      <c r="H37" s="49" t="s">
        <v>415</v>
      </c>
      <c r="I37" s="53">
        <v>0</v>
      </c>
      <c r="J37" s="53">
        <v>0</v>
      </c>
      <c r="K37" s="53">
        <v>0</v>
      </c>
      <c r="L37" s="49" t="s">
        <v>415</v>
      </c>
      <c r="M37" s="49" t="s">
        <v>415</v>
      </c>
      <c r="N37" s="49" t="s">
        <v>415</v>
      </c>
      <c r="O37" s="49" t="s">
        <v>415</v>
      </c>
      <c r="P37" s="49" t="s">
        <v>415</v>
      </c>
    </row>
    <row r="38" spans="2:16" ht="12.75">
      <c r="B38" s="154" t="s">
        <v>59</v>
      </c>
      <c r="C38" s="155"/>
      <c r="D38" s="61">
        <v>8119050</v>
      </c>
      <c r="E38" s="53">
        <v>67</v>
      </c>
      <c r="F38" s="53">
        <v>67</v>
      </c>
      <c r="G38" s="53">
        <v>0</v>
      </c>
      <c r="H38" s="49">
        <v>-100</v>
      </c>
      <c r="I38" s="53">
        <v>1384.13</v>
      </c>
      <c r="J38" s="53">
        <v>1384.13</v>
      </c>
      <c r="K38" s="53">
        <v>0</v>
      </c>
      <c r="L38" s="49">
        <v>-100</v>
      </c>
      <c r="M38" s="49">
        <v>20.658656716417912</v>
      </c>
      <c r="N38" s="49">
        <v>20.658656716417912</v>
      </c>
      <c r="O38" s="49" t="s">
        <v>415</v>
      </c>
      <c r="P38" s="49" t="s">
        <v>415</v>
      </c>
    </row>
    <row r="39" spans="2:16" ht="12.75">
      <c r="B39" s="154" t="s">
        <v>51</v>
      </c>
      <c r="C39" s="155"/>
      <c r="D39" s="61">
        <v>8119040</v>
      </c>
      <c r="E39" s="53">
        <v>0</v>
      </c>
      <c r="F39" s="53">
        <v>0</v>
      </c>
      <c r="G39" s="53">
        <v>3792.0923</v>
      </c>
      <c r="H39" s="49" t="s">
        <v>415</v>
      </c>
      <c r="I39" s="53">
        <v>0</v>
      </c>
      <c r="J39" s="53">
        <v>0</v>
      </c>
      <c r="K39" s="53">
        <v>14536.36</v>
      </c>
      <c r="L39" s="49" t="s">
        <v>415</v>
      </c>
      <c r="M39" s="49" t="s">
        <v>415</v>
      </c>
      <c r="N39" s="49" t="s">
        <v>415</v>
      </c>
      <c r="O39" s="49">
        <v>3.833334963919523</v>
      </c>
      <c r="P39" s="49" t="s">
        <v>415</v>
      </c>
    </row>
    <row r="40" spans="2:16" ht="12.75">
      <c r="B40" s="196" t="s">
        <v>52</v>
      </c>
      <c r="C40" s="197"/>
      <c r="D40" s="61">
        <v>8119060</v>
      </c>
      <c r="E40" s="53">
        <v>0</v>
      </c>
      <c r="F40" s="53">
        <v>0</v>
      </c>
      <c r="G40" s="53">
        <v>33520</v>
      </c>
      <c r="H40" s="49" t="s">
        <v>415</v>
      </c>
      <c r="I40" s="53">
        <v>0</v>
      </c>
      <c r="J40" s="53">
        <v>0</v>
      </c>
      <c r="K40" s="53">
        <v>103435.19</v>
      </c>
      <c r="L40" s="49" t="s">
        <v>415</v>
      </c>
      <c r="M40" s="49" t="s">
        <v>415</v>
      </c>
      <c r="N40" s="49" t="s">
        <v>415</v>
      </c>
      <c r="O40" s="49">
        <v>3.0857753579952267</v>
      </c>
      <c r="P40" s="49" t="s">
        <v>415</v>
      </c>
    </row>
    <row r="41" spans="2:16" ht="12.75">
      <c r="B41" s="154" t="s">
        <v>37</v>
      </c>
      <c r="C41" s="171"/>
      <c r="D41" s="155"/>
      <c r="E41" s="53">
        <v>28562672.408499997</v>
      </c>
      <c r="F41" s="53">
        <v>28562672.408499997</v>
      </c>
      <c r="G41" s="53">
        <v>32027714.471399993</v>
      </c>
      <c r="H41" s="49">
        <v>12.13136506746768</v>
      </c>
      <c r="I41" s="53">
        <v>41558206.47000001</v>
      </c>
      <c r="J41" s="53">
        <v>41558206.47000001</v>
      </c>
      <c r="K41" s="53">
        <v>52972148.43000001</v>
      </c>
      <c r="L41" s="49">
        <v>27.46495320542641</v>
      </c>
      <c r="M41" s="49">
        <v>1.4549831288767174</v>
      </c>
      <c r="N41" s="49">
        <v>1.4549831288767174</v>
      </c>
      <c r="O41" s="49">
        <v>1.653947192432445</v>
      </c>
      <c r="P41" s="49">
        <v>13.674664647784107</v>
      </c>
    </row>
    <row r="42" spans="2:16" ht="12.75">
      <c r="B42" s="156" t="s">
        <v>416</v>
      </c>
      <c r="C42" s="157"/>
      <c r="D42" s="157"/>
      <c r="E42" s="157"/>
      <c r="F42" s="157"/>
      <c r="G42" s="157"/>
      <c r="H42" s="157"/>
      <c r="I42" s="157"/>
      <c r="J42" s="157"/>
      <c r="K42" s="157"/>
      <c r="L42" s="157"/>
      <c r="M42" s="157"/>
      <c r="N42" s="157"/>
      <c r="O42" s="157"/>
      <c r="P42" s="166"/>
    </row>
    <row r="44" spans="2:16" ht="108.75" customHeight="1">
      <c r="B44" s="239" t="s">
        <v>425</v>
      </c>
      <c r="C44" s="240"/>
      <c r="D44" s="240"/>
      <c r="E44" s="240"/>
      <c r="F44" s="240"/>
      <c r="G44" s="240"/>
      <c r="H44" s="240"/>
      <c r="I44" s="240"/>
      <c r="J44" s="240"/>
      <c r="K44" s="240"/>
      <c r="L44" s="240"/>
      <c r="M44" s="240"/>
      <c r="N44" s="240"/>
      <c r="O44" s="240"/>
      <c r="P44" s="241"/>
    </row>
    <row r="46" spans="2:4" ht="12.75">
      <c r="B46" s="42"/>
      <c r="C46" s="42"/>
      <c r="D46" s="42"/>
    </row>
    <row r="48" spans="2:11" ht="12.75">
      <c r="B48" s="42"/>
      <c r="C48" s="42"/>
      <c r="D48" s="42"/>
      <c r="E48" s="50"/>
      <c r="F48" s="50"/>
      <c r="G48" s="50"/>
      <c r="H48" s="50"/>
      <c r="I48" s="50"/>
      <c r="J48" s="50"/>
      <c r="K48" s="50"/>
    </row>
    <row r="49" spans="2:11" ht="12.75">
      <c r="B49" s="42"/>
      <c r="C49" s="42"/>
      <c r="D49" s="42"/>
      <c r="E49" s="50"/>
      <c r="F49" s="50"/>
      <c r="G49" s="50"/>
      <c r="I49" s="50"/>
      <c r="J49" s="50"/>
      <c r="K49" s="50"/>
    </row>
    <row r="50" spans="2:4" ht="12.75">
      <c r="B50" s="42"/>
      <c r="C50" s="42"/>
      <c r="D50" s="42"/>
    </row>
    <row r="51" spans="2:4" ht="12.75">
      <c r="B51" s="42"/>
      <c r="C51" s="42"/>
      <c r="D51" s="42"/>
    </row>
    <row r="52" spans="2:4" ht="12.75">
      <c r="B52" s="42"/>
      <c r="C52" s="42"/>
      <c r="D52" s="42"/>
    </row>
    <row r="53" spans="2:4" ht="12.75">
      <c r="B53" s="42"/>
      <c r="C53" s="42"/>
      <c r="D53" s="42"/>
    </row>
    <row r="54" spans="2:4" ht="12.75">
      <c r="B54" s="42"/>
      <c r="C54" s="42"/>
      <c r="D54" s="42"/>
    </row>
    <row r="55" spans="2:4" ht="12.75">
      <c r="B55" s="42"/>
      <c r="C55" s="42"/>
      <c r="D55" s="42"/>
    </row>
    <row r="56" spans="2:4" ht="12.75">
      <c r="B56" s="42"/>
      <c r="C56" s="42"/>
      <c r="D56" s="42"/>
    </row>
    <row r="57" spans="2:4" ht="12.75">
      <c r="B57" s="42"/>
      <c r="C57" s="42"/>
      <c r="D57" s="42"/>
    </row>
    <row r="58" spans="2:4" ht="12.75">
      <c r="B58" s="42"/>
      <c r="C58" s="42"/>
      <c r="D58" s="42"/>
    </row>
    <row r="59" spans="2:4" ht="12.75">
      <c r="B59" s="42"/>
      <c r="C59" s="42"/>
      <c r="D59" s="42"/>
    </row>
    <row r="60" spans="2:4" ht="12.75">
      <c r="B60" s="42"/>
      <c r="C60" s="42"/>
      <c r="D60" s="42"/>
    </row>
    <row r="61" spans="2:4" ht="12.75">
      <c r="B61" s="42"/>
      <c r="C61" s="42"/>
      <c r="D61" s="42"/>
    </row>
    <row r="62" spans="2:4" ht="12.75">
      <c r="B62" s="42"/>
      <c r="C62" s="42"/>
      <c r="D62" s="42"/>
    </row>
    <row r="63" spans="2:4" ht="12.75">
      <c r="B63" s="42"/>
      <c r="C63" s="42"/>
      <c r="D63" s="42"/>
    </row>
    <row r="64" spans="2:4" ht="12.75">
      <c r="B64" s="42"/>
      <c r="C64" s="42"/>
      <c r="D64" s="42"/>
    </row>
    <row r="65" spans="2:4" ht="12.75">
      <c r="B65" s="42"/>
      <c r="C65" s="42"/>
      <c r="D65" s="42"/>
    </row>
    <row r="66" spans="2:4" ht="12.75">
      <c r="B66" s="42"/>
      <c r="C66" s="42"/>
      <c r="D66" s="42"/>
    </row>
    <row r="67" spans="2:4" ht="12.75">
      <c r="B67" s="42"/>
      <c r="C67" s="42"/>
      <c r="D67" s="42"/>
    </row>
    <row r="68" spans="2:4" ht="12.75">
      <c r="B68" s="42"/>
      <c r="C68" s="42"/>
      <c r="D68" s="42"/>
    </row>
    <row r="69" spans="2:4" ht="12.75">
      <c r="B69" s="42"/>
      <c r="C69" s="42"/>
      <c r="D69" s="42"/>
    </row>
    <row r="70" spans="2:4" ht="12.75">
      <c r="B70" s="42"/>
      <c r="C70" s="42"/>
      <c r="D70" s="42"/>
    </row>
    <row r="71" spans="2:4" ht="12.75">
      <c r="B71" s="42"/>
      <c r="C71" s="42"/>
      <c r="D71" s="42"/>
    </row>
    <row r="72" spans="2:4" ht="12.75">
      <c r="B72" s="42"/>
      <c r="C72" s="42"/>
      <c r="D72" s="42"/>
    </row>
    <row r="73" spans="2:4" ht="12.75">
      <c r="B73" s="42"/>
      <c r="C73" s="42"/>
      <c r="D73" s="42"/>
    </row>
    <row r="74" spans="2:4" ht="12.75">
      <c r="B74" s="42"/>
      <c r="C74" s="42"/>
      <c r="D74" s="42"/>
    </row>
    <row r="75" spans="2:4" ht="12.75">
      <c r="B75" s="42"/>
      <c r="C75" s="42"/>
      <c r="D75" s="42"/>
    </row>
    <row r="76" spans="2:4" ht="12.75">
      <c r="B76" s="42"/>
      <c r="C76" s="42"/>
      <c r="D76" s="42"/>
    </row>
    <row r="77" spans="2:4" ht="12.75">
      <c r="B77" s="42"/>
      <c r="C77" s="42"/>
      <c r="D77" s="42"/>
    </row>
    <row r="78" spans="2:4" ht="12.75">
      <c r="B78" s="42"/>
      <c r="C78" s="42"/>
      <c r="D78" s="42"/>
    </row>
    <row r="79" spans="2:4" ht="12.75">
      <c r="B79" s="42"/>
      <c r="C79" s="42"/>
      <c r="D79" s="42"/>
    </row>
    <row r="80" spans="2:4" ht="12.75">
      <c r="B80" s="42"/>
      <c r="C80" s="42"/>
      <c r="D80" s="42"/>
    </row>
    <row r="81" spans="2:4" ht="12.75">
      <c r="B81" s="42"/>
      <c r="C81" s="42"/>
      <c r="D81" s="42"/>
    </row>
    <row r="82" spans="2:4" ht="12.75">
      <c r="B82" s="42"/>
      <c r="C82" s="42"/>
      <c r="D82" s="42"/>
    </row>
    <row r="83" spans="2:4" ht="12.75">
      <c r="B83" s="42"/>
      <c r="C83" s="42"/>
      <c r="D83" s="42"/>
    </row>
    <row r="84" spans="2:4" ht="12.75">
      <c r="B84" s="42"/>
      <c r="C84" s="42"/>
      <c r="D84" s="42"/>
    </row>
    <row r="85" spans="2:4" ht="12.75">
      <c r="B85" s="42"/>
      <c r="C85" s="42"/>
      <c r="D85" s="42"/>
    </row>
  </sheetData>
  <sheetProtection/>
  <mergeCells count="15">
    <mergeCell ref="B44:P44"/>
    <mergeCell ref="B5:C5"/>
    <mergeCell ref="B6:C6"/>
    <mergeCell ref="B20:B22"/>
    <mergeCell ref="B12:B14"/>
    <mergeCell ref="B35:B37"/>
    <mergeCell ref="B7:B9"/>
    <mergeCell ref="B15:B17"/>
    <mergeCell ref="B31:B33"/>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A2:Q116"/>
  <sheetViews>
    <sheetView zoomScale="90" zoomScaleNormal="90" zoomScalePageLayoutView="60" workbookViewId="0" topLeftCell="A1">
      <selection activeCell="K81" sqref="K81"/>
    </sheetView>
  </sheetViews>
  <sheetFormatPr defaultColWidth="11.421875" defaultRowHeight="15"/>
  <cols>
    <col min="1" max="1" width="0.85546875" style="42" customWidth="1"/>
    <col min="2" max="2" width="16.8515625" style="55" customWidth="1"/>
    <col min="3" max="3" width="27.00390625" style="66" customWidth="1"/>
    <col min="4" max="4" width="10.421875" style="56" customWidth="1"/>
    <col min="5" max="5" width="12.00390625" style="42" bestFit="1" customWidth="1"/>
    <col min="6" max="7" width="11.7109375" style="42" customWidth="1"/>
    <col min="8" max="8" width="11.00390625" style="42" customWidth="1"/>
    <col min="9" max="11" width="12.00390625" style="42" bestFit="1" customWidth="1"/>
    <col min="12" max="12" width="9.8515625" style="42" bestFit="1" customWidth="1"/>
    <col min="13" max="13" width="7.7109375" style="42" customWidth="1"/>
    <col min="14" max="14" width="10.28125" style="42" customWidth="1"/>
    <col min="15" max="15" width="9.8515625" style="42" customWidth="1"/>
    <col min="16" max="16" width="8.7109375" style="42" customWidth="1"/>
    <col min="17" max="16384" width="11.421875" style="42" customWidth="1"/>
  </cols>
  <sheetData>
    <row r="1" ht="4.5" customHeight="1"/>
    <row r="2" spans="2:17" ht="12.75">
      <c r="B2" s="207" t="s">
        <v>113</v>
      </c>
      <c r="C2" s="208"/>
      <c r="D2" s="208"/>
      <c r="E2" s="208"/>
      <c r="F2" s="208"/>
      <c r="G2" s="208"/>
      <c r="H2" s="208"/>
      <c r="I2" s="208"/>
      <c r="J2" s="208"/>
      <c r="K2" s="208"/>
      <c r="L2" s="208"/>
      <c r="M2" s="208"/>
      <c r="N2" s="208"/>
      <c r="O2" s="208"/>
      <c r="P2" s="209"/>
      <c r="Q2" s="44" t="s">
        <v>362</v>
      </c>
    </row>
    <row r="3" spans="2:16" ht="12.75">
      <c r="B3" s="235" t="s">
        <v>40</v>
      </c>
      <c r="C3" s="236"/>
      <c r="D3" s="259" t="s">
        <v>41</v>
      </c>
      <c r="E3" s="219" t="s">
        <v>31</v>
      </c>
      <c r="F3" s="219"/>
      <c r="G3" s="219"/>
      <c r="H3" s="219"/>
      <c r="I3" s="219" t="s">
        <v>310</v>
      </c>
      <c r="J3" s="219"/>
      <c r="K3" s="219"/>
      <c r="L3" s="219"/>
      <c r="M3" s="219" t="s">
        <v>340</v>
      </c>
      <c r="N3" s="219"/>
      <c r="O3" s="219"/>
      <c r="P3" s="219"/>
    </row>
    <row r="4" spans="2:16" ht="25.5">
      <c r="B4" s="265"/>
      <c r="C4" s="266"/>
      <c r="D4" s="259"/>
      <c r="E4" s="45">
        <v>2014</v>
      </c>
      <c r="F4" s="45" t="s">
        <v>366</v>
      </c>
      <c r="G4" s="45" t="s">
        <v>397</v>
      </c>
      <c r="H4" s="45" t="s">
        <v>110</v>
      </c>
      <c r="I4" s="45">
        <v>2014</v>
      </c>
      <c r="J4" s="45" t="s">
        <v>366</v>
      </c>
      <c r="K4" s="45" t="s">
        <v>397</v>
      </c>
      <c r="L4" s="45" t="s">
        <v>110</v>
      </c>
      <c r="M4" s="45">
        <v>2014</v>
      </c>
      <c r="N4" s="45" t="s">
        <v>366</v>
      </c>
      <c r="O4" s="45" t="s">
        <v>397</v>
      </c>
      <c r="P4" s="45" t="s">
        <v>110</v>
      </c>
    </row>
    <row r="5" spans="2:16" ht="12.75">
      <c r="B5" s="225" t="s">
        <v>63</v>
      </c>
      <c r="C5" s="87" t="s">
        <v>37</v>
      </c>
      <c r="D5" s="59"/>
      <c r="E5" s="53">
        <v>84429256.556</v>
      </c>
      <c r="F5" s="53">
        <v>84429256.556</v>
      </c>
      <c r="G5" s="53">
        <v>93150333.35020001</v>
      </c>
      <c r="H5" s="49">
        <v>10.329448759762005</v>
      </c>
      <c r="I5" s="53">
        <v>93286570.8</v>
      </c>
      <c r="J5" s="53">
        <v>93286570.8</v>
      </c>
      <c r="K5" s="53">
        <v>82564990.72000001</v>
      </c>
      <c r="L5" s="49">
        <v>-11.493165616502631</v>
      </c>
      <c r="M5" s="49">
        <v>1.1049081160406187</v>
      </c>
      <c r="N5" s="49">
        <v>1.1049081160406187</v>
      </c>
      <c r="O5" s="49">
        <v>0.8863628046246034</v>
      </c>
      <c r="P5" s="49">
        <v>-19.779500959696193</v>
      </c>
    </row>
    <row r="6" spans="2:16" ht="12.75">
      <c r="B6" s="226"/>
      <c r="C6" s="85" t="s">
        <v>304</v>
      </c>
      <c r="D6" s="59">
        <v>20041000</v>
      </c>
      <c r="E6" s="53">
        <v>71121263.99929999</v>
      </c>
      <c r="F6" s="53">
        <v>71121263.99929999</v>
      </c>
      <c r="G6" s="53">
        <v>80014990.47590001</v>
      </c>
      <c r="H6" s="49">
        <v>12.505017453974876</v>
      </c>
      <c r="I6" s="53">
        <v>68950001.64</v>
      </c>
      <c r="J6" s="53">
        <v>68950001.64</v>
      </c>
      <c r="K6" s="53">
        <v>61712819.94</v>
      </c>
      <c r="L6" s="49">
        <v>-10.49627487724597</v>
      </c>
      <c r="M6" s="49">
        <v>0.9694709818526094</v>
      </c>
      <c r="N6" s="49">
        <v>0.9694709818526094</v>
      </c>
      <c r="O6" s="49">
        <v>0.7712657287460091</v>
      </c>
      <c r="P6" s="49">
        <v>-20.44468135888299</v>
      </c>
    </row>
    <row r="7" spans="2:16" ht="12.75">
      <c r="B7" s="226"/>
      <c r="C7" s="85" t="s">
        <v>70</v>
      </c>
      <c r="D7" s="59">
        <v>11052000</v>
      </c>
      <c r="E7" s="53">
        <v>9242973.5585</v>
      </c>
      <c r="F7" s="53">
        <v>9242973.5585</v>
      </c>
      <c r="G7" s="53">
        <v>8307449.2086</v>
      </c>
      <c r="H7" s="49">
        <v>-10.121465175454015</v>
      </c>
      <c r="I7" s="53">
        <v>14471147.08</v>
      </c>
      <c r="J7" s="53">
        <v>14471147.08</v>
      </c>
      <c r="K7" s="53">
        <v>11419620.399999999</v>
      </c>
      <c r="L7" s="49">
        <v>-21.086971634870576</v>
      </c>
      <c r="M7" s="49">
        <v>1.5656376152555453</v>
      </c>
      <c r="N7" s="49">
        <v>1.5656376152555453</v>
      </c>
      <c r="O7" s="49">
        <v>1.3746241611899632</v>
      </c>
      <c r="P7" s="49">
        <v>-12.200361833693208</v>
      </c>
    </row>
    <row r="8" spans="2:16" ht="12.75">
      <c r="B8" s="226"/>
      <c r="C8" s="85" t="s">
        <v>303</v>
      </c>
      <c r="D8" s="59">
        <v>20052000</v>
      </c>
      <c r="E8" s="53">
        <v>2221024.5186</v>
      </c>
      <c r="F8" s="53">
        <v>2221024.5186</v>
      </c>
      <c r="G8" s="53">
        <v>2694741.7803999996</v>
      </c>
      <c r="H8" s="49">
        <v>21.328772277516418</v>
      </c>
      <c r="I8" s="53">
        <v>8122513.609999999</v>
      </c>
      <c r="J8" s="53">
        <v>8122513.609999999</v>
      </c>
      <c r="K8" s="53">
        <v>7435632.759999999</v>
      </c>
      <c r="L8" s="49">
        <v>-8.456505990391328</v>
      </c>
      <c r="M8" s="49">
        <v>3.6571021805378097</v>
      </c>
      <c r="N8" s="49">
        <v>3.6571021805378097</v>
      </c>
      <c r="O8" s="49">
        <v>2.7593117878983846</v>
      </c>
      <c r="P8" s="49">
        <v>-24.549229097760595</v>
      </c>
    </row>
    <row r="9" spans="2:16" ht="12.75">
      <c r="B9" s="226"/>
      <c r="C9" s="85" t="s">
        <v>161</v>
      </c>
      <c r="D9" s="59">
        <v>11081300</v>
      </c>
      <c r="E9" s="53">
        <v>1671545.3096</v>
      </c>
      <c r="F9" s="53">
        <v>1671545.3096</v>
      </c>
      <c r="G9" s="53">
        <v>2095375.7643</v>
      </c>
      <c r="H9" s="49">
        <v>25.35560671109911</v>
      </c>
      <c r="I9" s="53">
        <v>1561663.71</v>
      </c>
      <c r="J9" s="53">
        <v>1561663.71</v>
      </c>
      <c r="K9" s="53">
        <v>1946494.97</v>
      </c>
      <c r="L9" s="49">
        <v>24.64238987790783</v>
      </c>
      <c r="M9" s="49">
        <v>0.934263463294157</v>
      </c>
      <c r="N9" s="49">
        <v>0.934263463294157</v>
      </c>
      <c r="O9" s="49">
        <v>0.9289479257913741</v>
      </c>
      <c r="P9" s="49">
        <v>-0.5689548731832694</v>
      </c>
    </row>
    <row r="10" spans="2:16" ht="12.75">
      <c r="B10" s="227"/>
      <c r="C10" s="85" t="s">
        <v>76</v>
      </c>
      <c r="D10" s="59">
        <v>11051000</v>
      </c>
      <c r="E10" s="53">
        <v>172449.16999999998</v>
      </c>
      <c r="F10" s="53">
        <v>172449.16999999998</v>
      </c>
      <c r="G10" s="53">
        <v>37776.121</v>
      </c>
      <c r="H10" s="49">
        <v>-78.09434455381839</v>
      </c>
      <c r="I10" s="53">
        <v>181244.75999999998</v>
      </c>
      <c r="J10" s="53">
        <v>181244.75999999998</v>
      </c>
      <c r="K10" s="53">
        <v>50422.65</v>
      </c>
      <c r="L10" s="49">
        <v>-72.17980260505186</v>
      </c>
      <c r="M10" s="49">
        <v>1.05100395670214</v>
      </c>
      <c r="N10" s="49">
        <v>1.05100395670214</v>
      </c>
      <c r="O10" s="49">
        <v>1.334775743650334</v>
      </c>
      <c r="P10" s="49">
        <v>27.000068376394925</v>
      </c>
    </row>
    <row r="11" spans="2:16" ht="12.75">
      <c r="B11" s="154" t="s">
        <v>75</v>
      </c>
      <c r="C11" s="155"/>
      <c r="D11" s="59">
        <v>20089100</v>
      </c>
      <c r="E11" s="53">
        <v>8665736.687</v>
      </c>
      <c r="F11" s="53">
        <v>8665736.687</v>
      </c>
      <c r="G11" s="53">
        <v>9043806.2937</v>
      </c>
      <c r="H11" s="49">
        <v>4.362809768581655</v>
      </c>
      <c r="I11" s="53">
        <v>20883588.92</v>
      </c>
      <c r="J11" s="53">
        <v>20883588.92</v>
      </c>
      <c r="K11" s="53">
        <v>20434932.689999998</v>
      </c>
      <c r="L11" s="49">
        <v>-2.1483674655668583</v>
      </c>
      <c r="M11" s="49">
        <v>2.4099034709107587</v>
      </c>
      <c r="N11" s="49">
        <v>2.4099034709107587</v>
      </c>
      <c r="O11" s="49">
        <v>2.2595500198003093</v>
      </c>
      <c r="P11" s="49">
        <v>-6.238982304699004</v>
      </c>
    </row>
    <row r="12" spans="2:16" ht="12.75">
      <c r="B12" s="231" t="s">
        <v>66</v>
      </c>
      <c r="C12" s="87" t="s">
        <v>37</v>
      </c>
      <c r="D12" s="59"/>
      <c r="E12" s="53">
        <v>15930612.9422</v>
      </c>
      <c r="F12" s="53">
        <v>15930612.9422</v>
      </c>
      <c r="G12" s="53">
        <v>15478598.4498</v>
      </c>
      <c r="H12" s="49">
        <v>-2.837395485283678</v>
      </c>
      <c r="I12" s="53">
        <v>14724794.360000001</v>
      </c>
      <c r="J12" s="53">
        <v>14724794.360000001</v>
      </c>
      <c r="K12" s="53">
        <v>15012645.509999998</v>
      </c>
      <c r="L12" s="49">
        <v>1.9548738200510618</v>
      </c>
      <c r="M12" s="49">
        <v>0.9243080861624728</v>
      </c>
      <c r="N12" s="49">
        <v>0.9243080861624728</v>
      </c>
      <c r="O12" s="49">
        <v>0.9698969553793145</v>
      </c>
      <c r="P12" s="49">
        <v>4.9322157730023575</v>
      </c>
    </row>
    <row r="13" spans="2:16" ht="12.75">
      <c r="B13" s="232"/>
      <c r="C13" s="85" t="s">
        <v>152</v>
      </c>
      <c r="D13" s="59">
        <v>7112010</v>
      </c>
      <c r="E13" s="53">
        <v>12492030.6231</v>
      </c>
      <c r="F13" s="53">
        <v>12492030.6231</v>
      </c>
      <c r="G13" s="53">
        <v>11809572.18</v>
      </c>
      <c r="H13" s="49">
        <v>-5.46315057728094</v>
      </c>
      <c r="I13" s="53">
        <v>7784742.21</v>
      </c>
      <c r="J13" s="53">
        <v>7784742.21</v>
      </c>
      <c r="K13" s="53">
        <v>8202207.14</v>
      </c>
      <c r="L13" s="49">
        <v>5.3626044220673075</v>
      </c>
      <c r="M13" s="49">
        <v>0.62317668318909</v>
      </c>
      <c r="N13" s="49">
        <v>0.62317668318909</v>
      </c>
      <c r="O13" s="49">
        <v>0.6945388888761591</v>
      </c>
      <c r="P13" s="49">
        <v>11.451360041565572</v>
      </c>
    </row>
    <row r="14" spans="2:16" ht="12.75">
      <c r="B14" s="232"/>
      <c r="C14" s="85" t="s">
        <v>153</v>
      </c>
      <c r="D14" s="59">
        <v>20057000</v>
      </c>
      <c r="E14" s="53">
        <v>3438042.3191</v>
      </c>
      <c r="F14" s="53">
        <v>3438042.3191</v>
      </c>
      <c r="G14" s="53">
        <v>3669026.2698000004</v>
      </c>
      <c r="H14" s="49">
        <v>6.718473167615535</v>
      </c>
      <c r="I14" s="53">
        <v>6937381.280000003</v>
      </c>
      <c r="J14" s="53">
        <v>6937381.280000003</v>
      </c>
      <c r="K14" s="53">
        <v>6810438.369999998</v>
      </c>
      <c r="L14" s="49">
        <v>-1.8298390253678631</v>
      </c>
      <c r="M14" s="49">
        <v>2.017828937549567</v>
      </c>
      <c r="N14" s="49">
        <v>2.017828937549567</v>
      </c>
      <c r="O14" s="49">
        <v>1.856197767254263</v>
      </c>
      <c r="P14" s="49">
        <v>-8.010152262539528</v>
      </c>
    </row>
    <row r="15" spans="2:16" ht="12.75">
      <c r="B15" s="242"/>
      <c r="C15" s="85" t="s">
        <v>225</v>
      </c>
      <c r="D15" s="96">
        <v>7112090</v>
      </c>
      <c r="E15" s="53">
        <v>540</v>
      </c>
      <c r="F15" s="53">
        <v>540</v>
      </c>
      <c r="G15" s="53">
        <v>0</v>
      </c>
      <c r="H15" s="49">
        <v>-100</v>
      </c>
      <c r="I15" s="53">
        <v>2670.87</v>
      </c>
      <c r="J15" s="53">
        <v>2670.87</v>
      </c>
      <c r="K15" s="53">
        <v>0</v>
      </c>
      <c r="L15" s="49">
        <v>-100</v>
      </c>
      <c r="M15" s="49">
        <v>4.946055555555556</v>
      </c>
      <c r="N15" s="49">
        <v>4.946055555555556</v>
      </c>
      <c r="O15" s="49" t="s">
        <v>415</v>
      </c>
      <c r="P15" s="49" t="s">
        <v>415</v>
      </c>
    </row>
    <row r="16" spans="2:16" ht="12.75">
      <c r="B16" s="249" t="s">
        <v>170</v>
      </c>
      <c r="C16" s="87" t="s">
        <v>37</v>
      </c>
      <c r="D16" s="59"/>
      <c r="E16" s="53">
        <v>9800999.2973</v>
      </c>
      <c r="F16" s="53">
        <v>9800999.2973</v>
      </c>
      <c r="G16" s="53">
        <v>6563534.361</v>
      </c>
      <c r="H16" s="49">
        <v>-33.03198825033957</v>
      </c>
      <c r="I16" s="53">
        <v>10342759.47</v>
      </c>
      <c r="J16" s="53">
        <v>10342759.47</v>
      </c>
      <c r="K16" s="53">
        <v>7778835.360000001</v>
      </c>
      <c r="L16" s="49">
        <v>-24.789555605898663</v>
      </c>
      <c r="M16" s="49">
        <v>1.0552760138294517</v>
      </c>
      <c r="N16" s="49">
        <v>1.0552760138294517</v>
      </c>
      <c r="O16" s="49">
        <v>1.1851595393818952</v>
      </c>
      <c r="P16" s="49">
        <v>12.308014571573</v>
      </c>
    </row>
    <row r="17" spans="2:16" ht="12.75">
      <c r="B17" s="250"/>
      <c r="C17" s="85" t="s">
        <v>203</v>
      </c>
      <c r="D17" s="59">
        <v>20082011</v>
      </c>
      <c r="E17" s="53">
        <v>4917691.3327</v>
      </c>
      <c r="F17" s="53">
        <v>4917691.3327</v>
      </c>
      <c r="G17" s="53">
        <v>3247814.6645</v>
      </c>
      <c r="H17" s="49">
        <v>-33.95651648764979</v>
      </c>
      <c r="I17" s="53">
        <v>5372157.669999999</v>
      </c>
      <c r="J17" s="53">
        <v>5372157.669999999</v>
      </c>
      <c r="K17" s="53">
        <v>3871106.5900000003</v>
      </c>
      <c r="L17" s="49">
        <v>-27.94130724015028</v>
      </c>
      <c r="M17" s="49">
        <v>1.0924145715039173</v>
      </c>
      <c r="N17" s="49">
        <v>1.0924145715039173</v>
      </c>
      <c r="O17" s="49">
        <v>1.1919111740927975</v>
      </c>
      <c r="P17" s="49">
        <v>9.107952711753375</v>
      </c>
    </row>
    <row r="18" spans="2:16" ht="12.75">
      <c r="B18" s="250"/>
      <c r="C18" s="85" t="s">
        <v>202</v>
      </c>
      <c r="D18" s="59">
        <v>20082012</v>
      </c>
      <c r="E18" s="53">
        <v>2671074.4887</v>
      </c>
      <c r="F18" s="53">
        <v>2671074.4887</v>
      </c>
      <c r="G18" s="53">
        <v>1944307.2707000002</v>
      </c>
      <c r="H18" s="49">
        <v>-27.2087963504797</v>
      </c>
      <c r="I18" s="53">
        <v>2735124.85</v>
      </c>
      <c r="J18" s="53">
        <v>2735124.85</v>
      </c>
      <c r="K18" s="53">
        <v>2304276.1100000003</v>
      </c>
      <c r="L18" s="49">
        <v>-15.752434116490143</v>
      </c>
      <c r="M18" s="49">
        <v>1.0239792493885758</v>
      </c>
      <c r="N18" s="49">
        <v>1.0239792493885758</v>
      </c>
      <c r="O18" s="49">
        <v>1.1851398926109051</v>
      </c>
      <c r="P18" s="49">
        <v>15.738662997180786</v>
      </c>
    </row>
    <row r="19" spans="2:16" ht="12.75">
      <c r="B19" s="250"/>
      <c r="C19" s="85" t="s">
        <v>204</v>
      </c>
      <c r="D19" s="59">
        <v>20082019</v>
      </c>
      <c r="E19" s="53">
        <v>2185233.025</v>
      </c>
      <c r="F19" s="53">
        <v>2185233.025</v>
      </c>
      <c r="G19" s="53">
        <v>1280571.9015</v>
      </c>
      <c r="H19" s="49">
        <v>-41.39883999327715</v>
      </c>
      <c r="I19" s="53">
        <v>2164217.07</v>
      </c>
      <c r="J19" s="53">
        <v>2164217.07</v>
      </c>
      <c r="K19" s="53">
        <v>1383285.28</v>
      </c>
      <c r="L19" s="49">
        <v>-36.08380142755273</v>
      </c>
      <c r="M19" s="49">
        <v>0.9903827396165221</v>
      </c>
      <c r="N19" s="49">
        <v>0.9903827396165221</v>
      </c>
      <c r="O19" s="49">
        <v>1.0802089897331706</v>
      </c>
      <c r="P19" s="49">
        <v>9.069852141347834</v>
      </c>
    </row>
    <row r="20" spans="2:16" ht="12.75">
      <c r="B20" s="251"/>
      <c r="C20" s="85" t="s">
        <v>300</v>
      </c>
      <c r="D20" s="59">
        <v>20082090</v>
      </c>
      <c r="E20" s="53">
        <v>27000.450899999996</v>
      </c>
      <c r="F20" s="53">
        <v>27000.450899999996</v>
      </c>
      <c r="G20" s="53">
        <v>90840.52429999999</v>
      </c>
      <c r="H20" s="49">
        <v>236.44076773547513</v>
      </c>
      <c r="I20" s="53">
        <v>71259.87999999999</v>
      </c>
      <c r="J20" s="53">
        <v>71259.87999999999</v>
      </c>
      <c r="K20" s="53">
        <v>220167.38</v>
      </c>
      <c r="L20" s="49">
        <v>208.96400611395927</v>
      </c>
      <c r="M20" s="49">
        <v>2.6392107399954567</v>
      </c>
      <c r="N20" s="49">
        <v>2.6392107399954567</v>
      </c>
      <c r="O20" s="49">
        <v>2.423669190557501</v>
      </c>
      <c r="P20" s="49">
        <v>-8.166894222260046</v>
      </c>
    </row>
    <row r="21" spans="2:16" ht="12.75">
      <c r="B21" s="170" t="s">
        <v>68</v>
      </c>
      <c r="C21" s="170"/>
      <c r="D21" s="59">
        <v>20089990</v>
      </c>
      <c r="E21" s="53">
        <v>3114690.1388000003</v>
      </c>
      <c r="F21" s="53">
        <v>3114690.1388000003</v>
      </c>
      <c r="G21" s="53">
        <v>2964617.9548</v>
      </c>
      <c r="H21" s="49">
        <v>-4.818205898896211</v>
      </c>
      <c r="I21" s="53">
        <v>7511482.469999999</v>
      </c>
      <c r="J21" s="53">
        <v>7511482.469999999</v>
      </c>
      <c r="K21" s="53">
        <v>7748225.760000001</v>
      </c>
      <c r="L21" s="49">
        <v>3.1517518804780265</v>
      </c>
      <c r="M21" s="49">
        <v>2.411630735407264</v>
      </c>
      <c r="N21" s="49">
        <v>2.411630735407264</v>
      </c>
      <c r="O21" s="49">
        <v>2.613566361039837</v>
      </c>
      <c r="P21" s="49">
        <v>8.373405707091841</v>
      </c>
    </row>
    <row r="22" spans="2:16" ht="12.75" customHeight="1">
      <c r="B22" s="231" t="s">
        <v>142</v>
      </c>
      <c r="C22" s="87" t="s">
        <v>37</v>
      </c>
      <c r="D22" s="59"/>
      <c r="E22" s="53">
        <v>4561987.861300001</v>
      </c>
      <c r="F22" s="53">
        <v>4561987.861300001</v>
      </c>
      <c r="G22" s="53">
        <v>4220014.6107</v>
      </c>
      <c r="H22" s="49">
        <v>-7.496145561916312</v>
      </c>
      <c r="I22" s="53">
        <v>5769503.89</v>
      </c>
      <c r="J22" s="53">
        <v>5769503.89</v>
      </c>
      <c r="K22" s="53">
        <v>5390233.569999999</v>
      </c>
      <c r="L22" s="49">
        <v>-6.573707674543227</v>
      </c>
      <c r="M22" s="49">
        <v>1.2646907588123</v>
      </c>
      <c r="N22" s="49">
        <v>1.2646907588123</v>
      </c>
      <c r="O22" s="49">
        <v>1.2773021108346085</v>
      </c>
      <c r="P22" s="49">
        <v>0.9971885960605942</v>
      </c>
    </row>
    <row r="23" spans="2:16" ht="12.75">
      <c r="B23" s="232"/>
      <c r="C23" s="85" t="s">
        <v>208</v>
      </c>
      <c r="D23" s="59">
        <v>20087019</v>
      </c>
      <c r="E23" s="53">
        <v>2511585.1037000003</v>
      </c>
      <c r="F23" s="53">
        <v>2511585.1037000003</v>
      </c>
      <c r="G23" s="53">
        <v>2546452.7084</v>
      </c>
      <c r="H23" s="49">
        <v>1.3882708831420176</v>
      </c>
      <c r="I23" s="53">
        <v>3055062.9899999998</v>
      </c>
      <c r="J23" s="53">
        <v>3055062.9899999998</v>
      </c>
      <c r="K23" s="53">
        <v>3211303.51</v>
      </c>
      <c r="L23" s="49">
        <v>5.114150526893058</v>
      </c>
      <c r="M23" s="49">
        <v>1.2163884016907738</v>
      </c>
      <c r="N23" s="49">
        <v>1.2163884016907738</v>
      </c>
      <c r="O23" s="49">
        <v>1.2610890040906129</v>
      </c>
      <c r="P23" s="49">
        <v>3.674862596330697</v>
      </c>
    </row>
    <row r="24" spans="2:16" ht="12.75">
      <c r="B24" s="232"/>
      <c r="C24" s="85" t="s">
        <v>207</v>
      </c>
      <c r="D24" s="59">
        <v>20087011</v>
      </c>
      <c r="E24" s="53">
        <v>1956954.1129</v>
      </c>
      <c r="F24" s="53">
        <v>1956954.1129</v>
      </c>
      <c r="G24" s="53">
        <v>1620430.0457000001</v>
      </c>
      <c r="H24" s="49">
        <v>-17.19631875789396</v>
      </c>
      <c r="I24" s="53">
        <v>2484921.96</v>
      </c>
      <c r="J24" s="53">
        <v>2484921.96</v>
      </c>
      <c r="K24" s="53">
        <v>2056781.67</v>
      </c>
      <c r="L24" s="49">
        <v>-17.229526596481126</v>
      </c>
      <c r="M24" s="49">
        <v>1.2697906116549698</v>
      </c>
      <c r="N24" s="49">
        <v>1.2697906116549698</v>
      </c>
      <c r="O24" s="49">
        <v>1.2692813709903181</v>
      </c>
      <c r="P24" s="49">
        <v>-0.040104302235144385</v>
      </c>
    </row>
    <row r="25" spans="2:16" ht="12.75">
      <c r="B25" s="242"/>
      <c r="C25" s="85" t="s">
        <v>209</v>
      </c>
      <c r="D25" s="59">
        <v>20087090</v>
      </c>
      <c r="E25" s="53">
        <v>93448.6447</v>
      </c>
      <c r="F25" s="53">
        <v>93448.6447</v>
      </c>
      <c r="G25" s="53">
        <v>53131.8566</v>
      </c>
      <c r="H25" s="49">
        <v>-43.143256094756396</v>
      </c>
      <c r="I25" s="53">
        <v>229518.94</v>
      </c>
      <c r="J25" s="53">
        <v>229518.94</v>
      </c>
      <c r="K25" s="53">
        <v>122148.39</v>
      </c>
      <c r="L25" s="49">
        <v>-46.78069269577492</v>
      </c>
      <c r="M25" s="49">
        <v>2.4560970438557894</v>
      </c>
      <c r="N25" s="49">
        <v>2.4560970438557894</v>
      </c>
      <c r="O25" s="49">
        <v>2.298967094630004</v>
      </c>
      <c r="P25" s="49">
        <v>-6.397546449512825</v>
      </c>
    </row>
    <row r="26" spans="2:16" ht="12.75">
      <c r="B26" s="231" t="s">
        <v>337</v>
      </c>
      <c r="C26" s="87" t="s">
        <v>37</v>
      </c>
      <c r="D26" s="59"/>
      <c r="E26" s="53">
        <v>3329552.5739</v>
      </c>
      <c r="F26" s="53">
        <v>3329552.5739</v>
      </c>
      <c r="G26" s="53">
        <v>3098214.9822000004</v>
      </c>
      <c r="H26" s="49">
        <v>-6.948008375462511</v>
      </c>
      <c r="I26" s="53">
        <v>5436525.42</v>
      </c>
      <c r="J26" s="53">
        <v>5436525.42</v>
      </c>
      <c r="K26" s="53">
        <v>4495689.4</v>
      </c>
      <c r="L26" s="49">
        <v>-17.30583318048754</v>
      </c>
      <c r="M26" s="49">
        <v>1.6328096040940547</v>
      </c>
      <c r="N26" s="49">
        <v>1.6328096040940547</v>
      </c>
      <c r="O26" s="49">
        <v>1.4510579239429255</v>
      </c>
      <c r="P26" s="49">
        <v>-11.131223119671196</v>
      </c>
    </row>
    <row r="27" spans="2:16" ht="12.75">
      <c r="B27" s="232"/>
      <c r="C27" s="58" t="s">
        <v>205</v>
      </c>
      <c r="D27" s="59">
        <v>20031010</v>
      </c>
      <c r="E27" s="53">
        <v>1737654.2086</v>
      </c>
      <c r="F27" s="53">
        <v>1737654.2086</v>
      </c>
      <c r="G27" s="53">
        <v>1492794.2813000001</v>
      </c>
      <c r="H27" s="49">
        <v>-14.091407029553915</v>
      </c>
      <c r="I27" s="53">
        <v>3108909.6499999994</v>
      </c>
      <c r="J27" s="53">
        <v>3108909.6499999994</v>
      </c>
      <c r="K27" s="53">
        <v>2363809.8000000003</v>
      </c>
      <c r="L27" s="49">
        <v>-23.966597099404265</v>
      </c>
      <c r="M27" s="49">
        <v>1.7891417260196998</v>
      </c>
      <c r="N27" s="49">
        <v>1.7891417260196998</v>
      </c>
      <c r="O27" s="49">
        <v>1.583479940679754</v>
      </c>
      <c r="P27" s="49">
        <v>-11.494996866317642</v>
      </c>
    </row>
    <row r="28" spans="2:16" ht="12.75">
      <c r="B28" s="232"/>
      <c r="C28" s="85" t="s">
        <v>206</v>
      </c>
      <c r="D28" s="59">
        <v>20031090</v>
      </c>
      <c r="E28" s="53">
        <v>1591898.3653000002</v>
      </c>
      <c r="F28" s="53">
        <v>1591898.3653000002</v>
      </c>
      <c r="G28" s="53">
        <v>1605420.7009</v>
      </c>
      <c r="H28" s="49">
        <v>0.849447169163442</v>
      </c>
      <c r="I28" s="53">
        <v>2327615.77</v>
      </c>
      <c r="J28" s="53">
        <v>2327615.77</v>
      </c>
      <c r="K28" s="53">
        <v>2131879.6</v>
      </c>
      <c r="L28" s="49">
        <v>-8.409299014158167</v>
      </c>
      <c r="M28" s="49">
        <v>1.4621635531118538</v>
      </c>
      <c r="N28" s="49">
        <v>1.4621635531118538</v>
      </c>
      <c r="O28" s="49">
        <v>1.3279258195716965</v>
      </c>
      <c r="P28" s="49">
        <v>-9.180760473372862</v>
      </c>
    </row>
    <row r="29" spans="2:16" ht="12.75">
      <c r="B29" s="242"/>
      <c r="C29" s="85" t="s">
        <v>149</v>
      </c>
      <c r="D29" s="61">
        <v>7115100</v>
      </c>
      <c r="E29" s="53">
        <v>0</v>
      </c>
      <c r="F29" s="53">
        <v>0</v>
      </c>
      <c r="G29" s="53">
        <v>0</v>
      </c>
      <c r="H29" s="49" t="s">
        <v>415</v>
      </c>
      <c r="I29" s="53">
        <v>0</v>
      </c>
      <c r="J29" s="53">
        <v>0</v>
      </c>
      <c r="K29" s="53">
        <v>0</v>
      </c>
      <c r="L29" s="49" t="s">
        <v>415</v>
      </c>
      <c r="M29" s="49" t="s">
        <v>415</v>
      </c>
      <c r="N29" s="49" t="s">
        <v>415</v>
      </c>
      <c r="O29" s="49" t="s">
        <v>415</v>
      </c>
      <c r="P29" s="49" t="s">
        <v>415</v>
      </c>
    </row>
    <row r="30" spans="2:16" ht="12.75">
      <c r="B30" s="170" t="s">
        <v>65</v>
      </c>
      <c r="C30" s="170"/>
      <c r="D30" s="59">
        <v>20081900</v>
      </c>
      <c r="E30" s="53">
        <v>1668998.3223000003</v>
      </c>
      <c r="F30" s="53">
        <v>1668998.3223000003</v>
      </c>
      <c r="G30" s="53">
        <v>436427.4142999999</v>
      </c>
      <c r="H30" s="49">
        <v>-73.85093750732048</v>
      </c>
      <c r="I30" s="53">
        <v>5413025.280000001</v>
      </c>
      <c r="J30" s="53">
        <v>5413025.280000001</v>
      </c>
      <c r="K30" s="53">
        <v>4274323.94</v>
      </c>
      <c r="L30" s="49">
        <v>-21.036320377206895</v>
      </c>
      <c r="M30" s="49">
        <v>3.243277843767069</v>
      </c>
      <c r="N30" s="49">
        <v>3.243277843767069</v>
      </c>
      <c r="O30" s="49">
        <v>9.793894242083136</v>
      </c>
      <c r="P30" s="49">
        <v>201.97518417686723</v>
      </c>
    </row>
    <row r="31" spans="2:16" ht="12.75">
      <c r="B31" s="231" t="s">
        <v>301</v>
      </c>
      <c r="C31" s="87" t="s">
        <v>37</v>
      </c>
      <c r="D31" s="59"/>
      <c r="E31" s="53">
        <v>3036618.491</v>
      </c>
      <c r="F31" s="53">
        <v>3036618.491</v>
      </c>
      <c r="G31" s="53">
        <v>4147843.9668000005</v>
      </c>
      <c r="H31" s="49">
        <v>36.59417470760573</v>
      </c>
      <c r="I31" s="53">
        <v>4715315.99</v>
      </c>
      <c r="J31" s="53">
        <v>4715315.99</v>
      </c>
      <c r="K31" s="53">
        <v>4823804.35</v>
      </c>
      <c r="L31" s="49">
        <v>2.3007654254789234</v>
      </c>
      <c r="M31" s="49">
        <v>1.552818045459238</v>
      </c>
      <c r="N31" s="49">
        <v>1.552818045459238</v>
      </c>
      <c r="O31" s="49">
        <v>1.1629666854902192</v>
      </c>
      <c r="P31" s="49">
        <v>-25.106055478233593</v>
      </c>
    </row>
    <row r="32" spans="2:16" ht="12.75">
      <c r="B32" s="232"/>
      <c r="C32" s="85" t="s">
        <v>307</v>
      </c>
      <c r="D32" s="59">
        <v>20079911</v>
      </c>
      <c r="E32" s="53">
        <v>2879666.2856</v>
      </c>
      <c r="F32" s="53">
        <v>2879666.2856</v>
      </c>
      <c r="G32" s="53">
        <v>3897614.0808</v>
      </c>
      <c r="H32" s="49">
        <v>35.34950561078305</v>
      </c>
      <c r="I32" s="53">
        <v>4445852.35</v>
      </c>
      <c r="J32" s="53">
        <v>4445852.35</v>
      </c>
      <c r="K32" s="53">
        <v>4467103.38</v>
      </c>
      <c r="L32" s="49">
        <v>0.47799675578521494</v>
      </c>
      <c r="M32" s="49">
        <v>1.54387762645687</v>
      </c>
      <c r="N32" s="49">
        <v>1.54387762645687</v>
      </c>
      <c r="O32" s="49">
        <v>1.1461122849502612</v>
      </c>
      <c r="P32" s="49">
        <v>-25.764045976847438</v>
      </c>
    </row>
    <row r="33" spans="2:16" ht="12.75">
      <c r="B33" s="232"/>
      <c r="C33" s="85" t="s">
        <v>146</v>
      </c>
      <c r="D33" s="59">
        <v>20079919</v>
      </c>
      <c r="E33" s="53">
        <v>145179.2438</v>
      </c>
      <c r="F33" s="53">
        <v>145179.2438</v>
      </c>
      <c r="G33" s="53">
        <v>222641.092</v>
      </c>
      <c r="H33" s="49">
        <v>53.35600749285623</v>
      </c>
      <c r="I33" s="53">
        <v>223251.4</v>
      </c>
      <c r="J33" s="53">
        <v>223251.4</v>
      </c>
      <c r="K33" s="53">
        <v>293073.91</v>
      </c>
      <c r="L33" s="49">
        <v>31.27528427593287</v>
      </c>
      <c r="M33" s="49">
        <v>1.537763899001656</v>
      </c>
      <c r="N33" s="49">
        <v>1.537763899001656</v>
      </c>
      <c r="O33" s="49">
        <v>1.3163513858439033</v>
      </c>
      <c r="P33" s="49">
        <v>-14.398342508983186</v>
      </c>
    </row>
    <row r="34" spans="2:16" ht="12.75">
      <c r="B34" s="242"/>
      <c r="C34" s="85" t="s">
        <v>144</v>
      </c>
      <c r="D34" s="59">
        <v>20079912</v>
      </c>
      <c r="E34" s="53">
        <v>11772.961599999999</v>
      </c>
      <c r="F34" s="53">
        <v>11772.961599999999</v>
      </c>
      <c r="G34" s="53">
        <v>27588.794</v>
      </c>
      <c r="H34" s="49">
        <v>134.34030397245164</v>
      </c>
      <c r="I34" s="53">
        <v>46212.240000000005</v>
      </c>
      <c r="J34" s="53">
        <v>46212.240000000005</v>
      </c>
      <c r="K34" s="53">
        <v>63627.06</v>
      </c>
      <c r="L34" s="49">
        <v>37.68443165706745</v>
      </c>
      <c r="M34" s="49">
        <v>3.925285885583795</v>
      </c>
      <c r="N34" s="49">
        <v>3.925285885583795</v>
      </c>
      <c r="O34" s="49">
        <v>2.306264637736611</v>
      </c>
      <c r="P34" s="49">
        <v>-41.24594475508864</v>
      </c>
    </row>
    <row r="35" spans="1:16" ht="14.25" customHeight="1">
      <c r="A35" s="193" t="s">
        <v>375</v>
      </c>
      <c r="B35" s="170" t="s">
        <v>95</v>
      </c>
      <c r="C35" s="170"/>
      <c r="D35" s="59">
        <v>11081400</v>
      </c>
      <c r="E35" s="53">
        <v>6804287.0437</v>
      </c>
      <c r="F35" s="53">
        <v>6804287.0437</v>
      </c>
      <c r="G35" s="53">
        <v>4140211.369</v>
      </c>
      <c r="H35" s="49">
        <v>-39.15289959976972</v>
      </c>
      <c r="I35" s="53">
        <v>3979889.0900000003</v>
      </c>
      <c r="J35" s="53">
        <v>3979889.0900000003</v>
      </c>
      <c r="K35" s="53">
        <v>2204673.0300000003</v>
      </c>
      <c r="L35" s="49">
        <v>-44.604661583672424</v>
      </c>
      <c r="M35" s="49">
        <v>0.5849090528426379</v>
      </c>
      <c r="N35" s="49">
        <v>0.5849090528426379</v>
      </c>
      <c r="O35" s="49">
        <v>0.5325025303074087</v>
      </c>
      <c r="P35" s="49">
        <v>-8.959772853665948</v>
      </c>
    </row>
    <row r="36" spans="2:16" ht="12.75">
      <c r="B36" s="170" t="s">
        <v>250</v>
      </c>
      <c r="C36" s="170"/>
      <c r="D36" s="59">
        <v>20059990</v>
      </c>
      <c r="E36" s="53">
        <v>1724073.7699999996</v>
      </c>
      <c r="F36" s="53">
        <v>1724073.7699999996</v>
      </c>
      <c r="G36" s="53">
        <v>1599509.4605</v>
      </c>
      <c r="H36" s="49">
        <v>-7.224998817770977</v>
      </c>
      <c r="I36" s="53">
        <v>3690863.2699999996</v>
      </c>
      <c r="J36" s="53">
        <v>3690863.2699999996</v>
      </c>
      <c r="K36" s="53">
        <v>3230171.349999999</v>
      </c>
      <c r="L36" s="49">
        <v>-12.48195574581663</v>
      </c>
      <c r="M36" s="49">
        <v>2.1407803623159354</v>
      </c>
      <c r="N36" s="49">
        <v>2.1407803623159354</v>
      </c>
      <c r="O36" s="49">
        <v>2.0194762392904266</v>
      </c>
      <c r="P36" s="49">
        <v>-5.66635069906376</v>
      </c>
    </row>
    <row r="37" spans="2:16" ht="12.75">
      <c r="B37" s="170" t="s">
        <v>249</v>
      </c>
      <c r="C37" s="170"/>
      <c r="D37" s="59">
        <v>20089700</v>
      </c>
      <c r="E37" s="53">
        <v>2171663.0713</v>
      </c>
      <c r="F37" s="53">
        <v>2171663.0713</v>
      </c>
      <c r="G37" s="53">
        <v>1239410.1277</v>
      </c>
      <c r="H37" s="49">
        <v>-42.92806540389965</v>
      </c>
      <c r="I37" s="53">
        <v>3475041.9699999997</v>
      </c>
      <c r="J37" s="53">
        <v>3475041.9699999997</v>
      </c>
      <c r="K37" s="53">
        <v>2197586</v>
      </c>
      <c r="L37" s="49">
        <v>-36.7608788909102</v>
      </c>
      <c r="M37" s="49">
        <v>1.6001754673296404</v>
      </c>
      <c r="N37" s="49">
        <v>1.6001754673296404</v>
      </c>
      <c r="O37" s="49">
        <v>1.7730902393690355</v>
      </c>
      <c r="P37" s="49">
        <v>10.80598819127967</v>
      </c>
    </row>
    <row r="38" spans="2:16" ht="12.75">
      <c r="B38" s="259" t="s">
        <v>232</v>
      </c>
      <c r="C38" s="87" t="s">
        <v>37</v>
      </c>
      <c r="D38" s="59">
        <v>20079990</v>
      </c>
      <c r="E38" s="53">
        <v>1947166.2027000003</v>
      </c>
      <c r="F38" s="53">
        <v>1947166.2027000003</v>
      </c>
      <c r="G38" s="53">
        <v>2174434.1489</v>
      </c>
      <c r="H38" s="49">
        <v>11.671728170140948</v>
      </c>
      <c r="I38" s="53">
        <v>3162039.0800000005</v>
      </c>
      <c r="J38" s="53">
        <v>3162039.0800000005</v>
      </c>
      <c r="K38" s="53">
        <v>3543387.31</v>
      </c>
      <c r="L38" s="49">
        <v>12.060199774634018</v>
      </c>
      <c r="M38" s="49">
        <v>1.6239184285426793</v>
      </c>
      <c r="N38" s="49">
        <v>1.6239184285426793</v>
      </c>
      <c r="O38" s="49">
        <v>1.6295675414187754</v>
      </c>
      <c r="P38" s="49">
        <v>0.3478692511153847</v>
      </c>
    </row>
    <row r="39" spans="2:16" ht="12.75">
      <c r="B39" s="259"/>
      <c r="C39" s="85" t="s">
        <v>115</v>
      </c>
      <c r="D39" s="59">
        <v>20079999</v>
      </c>
      <c r="E39" s="53">
        <v>1851207.8465000002</v>
      </c>
      <c r="F39" s="53">
        <v>1851207.8465000002</v>
      </c>
      <c r="G39" s="53">
        <v>2017540.6545</v>
      </c>
      <c r="H39" s="49">
        <v>8.985096315061437</v>
      </c>
      <c r="I39" s="53">
        <v>2978750.5800000005</v>
      </c>
      <c r="J39" s="53">
        <v>2978750.5800000005</v>
      </c>
      <c r="K39" s="53">
        <v>3308392.18</v>
      </c>
      <c r="L39" s="49">
        <v>11.066438466291451</v>
      </c>
      <c r="M39" s="49">
        <v>1.609084893212719</v>
      </c>
      <c r="N39" s="49">
        <v>1.609084893212719</v>
      </c>
      <c r="O39" s="49">
        <v>1.639814381247206</v>
      </c>
      <c r="P39" s="49">
        <v>1.9097493341778904</v>
      </c>
    </row>
    <row r="40" spans="2:16" ht="12.75">
      <c r="B40" s="259"/>
      <c r="C40" s="85" t="s">
        <v>114</v>
      </c>
      <c r="D40" s="59">
        <v>20079991</v>
      </c>
      <c r="E40" s="53">
        <v>95958.3562</v>
      </c>
      <c r="F40" s="53">
        <v>95958.3562</v>
      </c>
      <c r="G40" s="53">
        <v>156893.4944</v>
      </c>
      <c r="H40" s="49">
        <v>63.501648645373535</v>
      </c>
      <c r="I40" s="53">
        <v>183288.49999999997</v>
      </c>
      <c r="J40" s="53">
        <v>183288.49999999997</v>
      </c>
      <c r="K40" s="53">
        <v>234995.12999999998</v>
      </c>
      <c r="L40" s="49">
        <v>28.210515116878597</v>
      </c>
      <c r="M40" s="49">
        <v>1.9100837827815977</v>
      </c>
      <c r="N40" s="49">
        <v>1.9100837827815977</v>
      </c>
      <c r="O40" s="49">
        <v>1.4978003447413812</v>
      </c>
      <c r="P40" s="49">
        <v>-21.584573501787474</v>
      </c>
    </row>
    <row r="41" spans="2:16" ht="12.75">
      <c r="B41" s="177" t="s">
        <v>67</v>
      </c>
      <c r="C41" s="155"/>
      <c r="D41" s="59">
        <v>21032010</v>
      </c>
      <c r="E41" s="53">
        <v>1717405.0256</v>
      </c>
      <c r="F41" s="53">
        <v>1717405.0256</v>
      </c>
      <c r="G41" s="53">
        <v>1536939.1653999998</v>
      </c>
      <c r="H41" s="49">
        <v>-10.508054740142148</v>
      </c>
      <c r="I41" s="53">
        <v>3046213.82</v>
      </c>
      <c r="J41" s="53">
        <v>3046213.82</v>
      </c>
      <c r="K41" s="53">
        <v>2875452.14</v>
      </c>
      <c r="L41" s="49">
        <v>-5.605702360052966</v>
      </c>
      <c r="M41" s="49">
        <v>1.7737305845694502</v>
      </c>
      <c r="N41" s="49">
        <v>1.7737305845694502</v>
      </c>
      <c r="O41" s="49">
        <v>1.8708952213158303</v>
      </c>
      <c r="P41" s="49">
        <v>5.477981695284662</v>
      </c>
    </row>
    <row r="42" spans="2:16" ht="12.75">
      <c r="B42" s="225" t="s">
        <v>157</v>
      </c>
      <c r="C42" s="87" t="s">
        <v>37</v>
      </c>
      <c r="D42" s="59"/>
      <c r="E42" s="53">
        <v>2196063.9241</v>
      </c>
      <c r="F42" s="53">
        <v>2196063.9241</v>
      </c>
      <c r="G42" s="53">
        <v>771911.7026000001</v>
      </c>
      <c r="H42" s="49">
        <v>-64.85021705748623</v>
      </c>
      <c r="I42" s="53">
        <v>2841829.6799999997</v>
      </c>
      <c r="J42" s="53">
        <v>2841829.6799999997</v>
      </c>
      <c r="K42" s="53">
        <v>1016578.12</v>
      </c>
      <c r="L42" s="49">
        <v>-64.22804198455694</v>
      </c>
      <c r="M42" s="49">
        <v>1.2940559920926027</v>
      </c>
      <c r="N42" s="49">
        <v>1.2940559920926027</v>
      </c>
      <c r="O42" s="49">
        <v>1.316961663589112</v>
      </c>
      <c r="P42" s="49">
        <v>1.770068036968686</v>
      </c>
    </row>
    <row r="43" spans="2:16" ht="12.75">
      <c r="B43" s="226"/>
      <c r="C43" s="85" t="s">
        <v>307</v>
      </c>
      <c r="D43" s="59">
        <v>20079921</v>
      </c>
      <c r="E43" s="53">
        <v>1718384.2508</v>
      </c>
      <c r="F43" s="53">
        <v>1718384.2508</v>
      </c>
      <c r="G43" s="53">
        <v>314211.1</v>
      </c>
      <c r="H43" s="49">
        <v>-81.71473581338296</v>
      </c>
      <c r="I43" s="53">
        <v>2048899.0799999998</v>
      </c>
      <c r="J43" s="53">
        <v>2048899.0799999998</v>
      </c>
      <c r="K43" s="53">
        <v>411313.89</v>
      </c>
      <c r="L43" s="49">
        <v>-79.9251269125466</v>
      </c>
      <c r="M43" s="49">
        <v>1.192340466950932</v>
      </c>
      <c r="N43" s="49">
        <v>1.192340466950932</v>
      </c>
      <c r="O43" s="49">
        <v>1.309036790870851</v>
      </c>
      <c r="P43" s="49">
        <v>9.787164585492603</v>
      </c>
    </row>
    <row r="44" spans="2:16" ht="12.75">
      <c r="B44" s="226"/>
      <c r="C44" s="85" t="s">
        <v>227</v>
      </c>
      <c r="D44" s="59">
        <v>20085000</v>
      </c>
      <c r="E44" s="53">
        <v>271630.3873</v>
      </c>
      <c r="F44" s="53">
        <v>271630.3873</v>
      </c>
      <c r="G44" s="53">
        <v>74820.9</v>
      </c>
      <c r="H44" s="49">
        <v>-72.45488594125345</v>
      </c>
      <c r="I44" s="53">
        <v>511093.58999999997</v>
      </c>
      <c r="J44" s="53">
        <v>511093.58999999997</v>
      </c>
      <c r="K44" s="53">
        <v>106329.99</v>
      </c>
      <c r="L44" s="49">
        <v>-79.19559312023459</v>
      </c>
      <c r="M44" s="49">
        <v>1.8815773709276744</v>
      </c>
      <c r="N44" s="49">
        <v>1.8815773709276744</v>
      </c>
      <c r="O44" s="49">
        <v>1.4211268509199972</v>
      </c>
      <c r="P44" s="49">
        <v>-24.47151667117793</v>
      </c>
    </row>
    <row r="45" spans="2:16" ht="12.75">
      <c r="B45" s="226"/>
      <c r="C45" s="85" t="s">
        <v>146</v>
      </c>
      <c r="D45" s="59">
        <v>20079929</v>
      </c>
      <c r="E45" s="53">
        <v>105049.1612</v>
      </c>
      <c r="F45" s="53">
        <v>105049.1612</v>
      </c>
      <c r="G45" s="53">
        <v>283751.3511</v>
      </c>
      <c r="H45" s="49">
        <v>170.11291461887467</v>
      </c>
      <c r="I45" s="53">
        <v>123332.32</v>
      </c>
      <c r="J45" s="53">
        <v>123332.32</v>
      </c>
      <c r="K45" s="53">
        <v>360196.68999999994</v>
      </c>
      <c r="L45" s="49">
        <v>192.05376984719004</v>
      </c>
      <c r="M45" s="49">
        <v>1.174043834250054</v>
      </c>
      <c r="N45" s="49">
        <v>1.174043834250054</v>
      </c>
      <c r="O45" s="49">
        <v>1.2694096031742206</v>
      </c>
      <c r="P45" s="49">
        <v>8.122845684469993</v>
      </c>
    </row>
    <row r="46" spans="2:16" ht="12.75">
      <c r="B46" s="227"/>
      <c r="C46" s="85" t="s">
        <v>144</v>
      </c>
      <c r="D46" s="59">
        <v>20079922</v>
      </c>
      <c r="E46" s="53">
        <v>101000.1248</v>
      </c>
      <c r="F46" s="53">
        <v>101000.1248</v>
      </c>
      <c r="G46" s="53">
        <v>99128.35149999999</v>
      </c>
      <c r="H46" s="49">
        <v>-1.8532386011467783</v>
      </c>
      <c r="I46" s="53">
        <v>158504.69</v>
      </c>
      <c r="J46" s="53">
        <v>158504.69</v>
      </c>
      <c r="K46" s="53">
        <v>138737.55000000002</v>
      </c>
      <c r="L46" s="49">
        <v>-12.47101268738482</v>
      </c>
      <c r="M46" s="49">
        <v>1.5693514271776423</v>
      </c>
      <c r="N46" s="49">
        <v>1.5693514271776423</v>
      </c>
      <c r="O46" s="49">
        <v>1.3995748733902835</v>
      </c>
      <c r="P46" s="49">
        <v>-10.818262299139004</v>
      </c>
    </row>
    <row r="47" spans="2:16" ht="12.75">
      <c r="B47" s="231" t="s">
        <v>221</v>
      </c>
      <c r="C47" s="87" t="s">
        <v>37</v>
      </c>
      <c r="D47" s="59"/>
      <c r="E47" s="53">
        <v>2789508.9932</v>
      </c>
      <c r="F47" s="53">
        <v>2789508.9932</v>
      </c>
      <c r="G47" s="53">
        <v>2493415.0678000003</v>
      </c>
      <c r="H47" s="49">
        <v>-10.614553533320347</v>
      </c>
      <c r="I47" s="53">
        <v>2787941.6900000004</v>
      </c>
      <c r="J47" s="53">
        <v>2787941.6900000004</v>
      </c>
      <c r="K47" s="53">
        <v>2543005.8100000005</v>
      </c>
      <c r="L47" s="49">
        <v>-8.785545295963482</v>
      </c>
      <c r="M47" s="49">
        <v>0.9994381437006226</v>
      </c>
      <c r="N47" s="49">
        <v>0.9994381437006226</v>
      </c>
      <c r="O47" s="49">
        <v>1.0198886831319887</v>
      </c>
      <c r="P47" s="49">
        <v>2.0462036155278085</v>
      </c>
    </row>
    <row r="48" spans="2:16" ht="12.75">
      <c r="B48" s="232"/>
      <c r="C48" s="58" t="s">
        <v>223</v>
      </c>
      <c r="D48" s="59">
        <v>20011000</v>
      </c>
      <c r="E48" s="53">
        <v>1710148.4331999999</v>
      </c>
      <c r="F48" s="53">
        <v>1710148.4331999999</v>
      </c>
      <c r="G48" s="53">
        <v>1732363.6447</v>
      </c>
      <c r="H48" s="49">
        <v>1.2990224163426323</v>
      </c>
      <c r="I48" s="53">
        <v>1890601.87</v>
      </c>
      <c r="J48" s="53">
        <v>1890601.87</v>
      </c>
      <c r="K48" s="53">
        <v>1938485.7500000002</v>
      </c>
      <c r="L48" s="49">
        <v>2.532732076478905</v>
      </c>
      <c r="M48" s="49">
        <v>1.1055191662295296</v>
      </c>
      <c r="N48" s="49">
        <v>1.1055191662295296</v>
      </c>
      <c r="O48" s="49">
        <v>1.118983162646371</v>
      </c>
      <c r="P48" s="49">
        <v>1.2178890089044492</v>
      </c>
    </row>
    <row r="49" spans="2:16" ht="12.75">
      <c r="B49" s="232"/>
      <c r="C49" s="58" t="s">
        <v>152</v>
      </c>
      <c r="D49" s="88">
        <v>7114010</v>
      </c>
      <c r="E49" s="53">
        <v>571220</v>
      </c>
      <c r="F49" s="53">
        <v>571220</v>
      </c>
      <c r="G49" s="53">
        <v>318450</v>
      </c>
      <c r="H49" s="49">
        <v>-44.25090157907636</v>
      </c>
      <c r="I49" s="53">
        <v>450289.53</v>
      </c>
      <c r="J49" s="53">
        <v>450289.53</v>
      </c>
      <c r="K49" s="53">
        <v>276524.81999999995</v>
      </c>
      <c r="L49" s="49">
        <v>-38.58955148257613</v>
      </c>
      <c r="M49" s="49">
        <v>0.7882944049578097</v>
      </c>
      <c r="N49" s="49">
        <v>0.7882944049578097</v>
      </c>
      <c r="O49" s="49">
        <v>0.8683461139896371</v>
      </c>
      <c r="P49" s="49">
        <v>10.155052291169309</v>
      </c>
    </row>
    <row r="50" spans="2:16" ht="12.75">
      <c r="B50" s="242"/>
      <c r="C50" s="85" t="s">
        <v>222</v>
      </c>
      <c r="D50" s="97">
        <v>7114090</v>
      </c>
      <c r="E50" s="53">
        <v>508140.56</v>
      </c>
      <c r="F50" s="53">
        <v>508140.56</v>
      </c>
      <c r="G50" s="53">
        <v>442601.4231</v>
      </c>
      <c r="H50" s="49">
        <v>-12.89783616171084</v>
      </c>
      <c r="I50" s="53">
        <v>447050.29</v>
      </c>
      <c r="J50" s="53">
        <v>447050.29</v>
      </c>
      <c r="K50" s="53">
        <v>327995.24</v>
      </c>
      <c r="L50" s="49">
        <v>-26.631243209796374</v>
      </c>
      <c r="M50" s="49">
        <v>0.8797768278918731</v>
      </c>
      <c r="N50" s="49">
        <v>0.8797768278918731</v>
      </c>
      <c r="O50" s="49">
        <v>0.7410623257889836</v>
      </c>
      <c r="P50" s="49">
        <v>-15.767010189990804</v>
      </c>
    </row>
    <row r="51" spans="2:16" ht="12.75">
      <c r="B51" s="170" t="s">
        <v>71</v>
      </c>
      <c r="C51" s="170"/>
      <c r="D51" s="59">
        <v>21032090</v>
      </c>
      <c r="E51" s="53">
        <v>2043206.1005999998</v>
      </c>
      <c r="F51" s="53">
        <v>2043206.1005999998</v>
      </c>
      <c r="G51" s="53">
        <v>1580860.5548999999</v>
      </c>
      <c r="H51" s="49">
        <v>-22.628434085246184</v>
      </c>
      <c r="I51" s="53">
        <v>2561469.7</v>
      </c>
      <c r="J51" s="53">
        <v>2561469.7</v>
      </c>
      <c r="K51" s="53">
        <v>1881759.6199999999</v>
      </c>
      <c r="L51" s="49">
        <v>-26.535940674996084</v>
      </c>
      <c r="M51" s="49">
        <v>1.2536521397659341</v>
      </c>
      <c r="N51" s="49">
        <v>1.2536521397659341</v>
      </c>
      <c r="O51" s="49">
        <v>1.190338777299073</v>
      </c>
      <c r="P51" s="49">
        <v>-5.05031343692216</v>
      </c>
    </row>
    <row r="52" spans="2:16" ht="12.75">
      <c r="B52" s="225" t="s">
        <v>46</v>
      </c>
      <c r="C52" s="87" t="s">
        <v>37</v>
      </c>
      <c r="D52" s="59"/>
      <c r="E52" s="53">
        <v>528809.7036</v>
      </c>
      <c r="F52" s="53">
        <v>528809.7036</v>
      </c>
      <c r="G52" s="53">
        <v>419793.05199999997</v>
      </c>
      <c r="H52" s="49">
        <v>-20.615478660441145</v>
      </c>
      <c r="I52" s="53">
        <v>1616796.11</v>
      </c>
      <c r="J52" s="53">
        <v>1616796.11</v>
      </c>
      <c r="K52" s="53">
        <v>1230872.5899999999</v>
      </c>
      <c r="L52" s="49">
        <v>-23.869646742284665</v>
      </c>
      <c r="M52" s="49">
        <v>3.0574251928307468</v>
      </c>
      <c r="N52" s="49">
        <v>3.0574251928307468</v>
      </c>
      <c r="O52" s="49">
        <v>2.932093764143576</v>
      </c>
      <c r="P52" s="49">
        <v>-4.099247595037037</v>
      </c>
    </row>
    <row r="53" spans="2:16" ht="12.75">
      <c r="B53" s="226"/>
      <c r="C53" s="85" t="s">
        <v>218</v>
      </c>
      <c r="D53" s="59">
        <v>20056000</v>
      </c>
      <c r="E53" s="53">
        <v>528809.7036</v>
      </c>
      <c r="F53" s="53">
        <v>528809.7036</v>
      </c>
      <c r="G53" s="53">
        <v>419793.05199999997</v>
      </c>
      <c r="H53" s="49">
        <v>-20.615478660441145</v>
      </c>
      <c r="I53" s="53">
        <v>1616796.11</v>
      </c>
      <c r="J53" s="53">
        <v>1616796.11</v>
      </c>
      <c r="K53" s="53">
        <v>1230872.5899999999</v>
      </c>
      <c r="L53" s="49">
        <v>-23.869646742284665</v>
      </c>
      <c r="M53" s="49">
        <v>3.0574251928307468</v>
      </c>
      <c r="N53" s="49">
        <v>3.0574251928307468</v>
      </c>
      <c r="O53" s="49">
        <v>2.932093764143576</v>
      </c>
      <c r="P53" s="49">
        <v>-4.099247595037037</v>
      </c>
    </row>
    <row r="54" spans="2:16" ht="12.75">
      <c r="B54" s="227"/>
      <c r="C54" s="85" t="s">
        <v>219</v>
      </c>
      <c r="D54" s="59">
        <v>20049010</v>
      </c>
      <c r="E54" s="53">
        <v>0</v>
      </c>
      <c r="F54" s="53">
        <v>0</v>
      </c>
      <c r="G54" s="53">
        <v>0</v>
      </c>
      <c r="H54" s="49" t="s">
        <v>415</v>
      </c>
      <c r="I54" s="53">
        <v>0</v>
      </c>
      <c r="J54" s="53">
        <v>0</v>
      </c>
      <c r="K54" s="53">
        <v>0</v>
      </c>
      <c r="L54" s="49" t="s">
        <v>415</v>
      </c>
      <c r="M54" s="49" t="s">
        <v>415</v>
      </c>
      <c r="N54" s="49" t="s">
        <v>415</v>
      </c>
      <c r="O54" s="49" t="s">
        <v>415</v>
      </c>
      <c r="P54" s="49" t="s">
        <v>415</v>
      </c>
    </row>
    <row r="55" spans="2:16" ht="12.75">
      <c r="B55" s="170" t="s">
        <v>220</v>
      </c>
      <c r="C55" s="170"/>
      <c r="D55" s="59">
        <v>20019090</v>
      </c>
      <c r="E55" s="53">
        <v>1115499.0701000001</v>
      </c>
      <c r="F55" s="53">
        <v>1115499.0701000001</v>
      </c>
      <c r="G55" s="53">
        <v>898730.7947999999</v>
      </c>
      <c r="H55" s="49">
        <v>-19.43240304813233</v>
      </c>
      <c r="I55" s="53">
        <v>1520668.41</v>
      </c>
      <c r="J55" s="53">
        <v>1520668.41</v>
      </c>
      <c r="K55" s="53">
        <v>1200089.3399999999</v>
      </c>
      <c r="L55" s="49">
        <v>-21.08145785707485</v>
      </c>
      <c r="M55" s="49">
        <v>1.3632179987955328</v>
      </c>
      <c r="N55" s="49">
        <v>1.3632179987955328</v>
      </c>
      <c r="O55" s="49">
        <v>1.335315699588399</v>
      </c>
      <c r="P55" s="49">
        <v>-2.04679656751795</v>
      </c>
    </row>
    <row r="56" spans="2:16" ht="12.75">
      <c r="B56" s="170" t="s">
        <v>217</v>
      </c>
      <c r="C56" s="170"/>
      <c r="D56" s="59">
        <v>20088000</v>
      </c>
      <c r="E56" s="53">
        <v>630829.5497000001</v>
      </c>
      <c r="F56" s="53">
        <v>630829.5497000001</v>
      </c>
      <c r="G56" s="53">
        <v>447753.09630000003</v>
      </c>
      <c r="H56" s="49">
        <v>-29.021540523436904</v>
      </c>
      <c r="I56" s="53">
        <v>1341215.9899999998</v>
      </c>
      <c r="J56" s="53">
        <v>1341215.9899999998</v>
      </c>
      <c r="K56" s="53">
        <v>979187.6499999999</v>
      </c>
      <c r="L56" s="49">
        <v>-26.99254577184096</v>
      </c>
      <c r="M56" s="49">
        <v>2.126114717736089</v>
      </c>
      <c r="N56" s="49">
        <v>2.126114717736089</v>
      </c>
      <c r="O56" s="49">
        <v>2.186891968121494</v>
      </c>
      <c r="P56" s="49">
        <v>2.8586063526299776</v>
      </c>
    </row>
    <row r="57" spans="2:16" ht="12.75">
      <c r="B57" s="154" t="s">
        <v>166</v>
      </c>
      <c r="C57" s="155"/>
      <c r="D57" s="59">
        <v>20059910</v>
      </c>
      <c r="E57" s="53">
        <v>627909.5077000001</v>
      </c>
      <c r="F57" s="53">
        <v>627909.5077000001</v>
      </c>
      <c r="G57" s="53">
        <v>619555.3704</v>
      </c>
      <c r="H57" s="49">
        <v>-1.3304683553209462</v>
      </c>
      <c r="I57" s="53">
        <v>1114965.49</v>
      </c>
      <c r="J57" s="53">
        <v>1114965.49</v>
      </c>
      <c r="K57" s="53">
        <v>1077053.1400000001</v>
      </c>
      <c r="L57" s="49">
        <v>-3.400316004399373</v>
      </c>
      <c r="M57" s="49">
        <v>1.7756786229978596</v>
      </c>
      <c r="N57" s="49">
        <v>1.7756786229978596</v>
      </c>
      <c r="O57" s="49">
        <v>1.7384291888304162</v>
      </c>
      <c r="P57" s="49">
        <v>-2.0977576507935636</v>
      </c>
    </row>
    <row r="58" spans="2:16" ht="12.75">
      <c r="B58" s="154" t="s">
        <v>49</v>
      </c>
      <c r="C58" s="155"/>
      <c r="D58" s="59">
        <v>20058000</v>
      </c>
      <c r="E58" s="53">
        <v>705695.2069</v>
      </c>
      <c r="F58" s="53">
        <v>705695.2069</v>
      </c>
      <c r="G58" s="53">
        <v>691993.2494</v>
      </c>
      <c r="H58" s="49">
        <v>-1.9416254164727031</v>
      </c>
      <c r="I58" s="53">
        <v>1054894.86</v>
      </c>
      <c r="J58" s="53">
        <v>1054894.86</v>
      </c>
      <c r="K58" s="53">
        <v>954087.57</v>
      </c>
      <c r="L58" s="49">
        <v>-9.5561457186359</v>
      </c>
      <c r="M58" s="49">
        <v>1.4948306998342462</v>
      </c>
      <c r="N58" s="49">
        <v>1.4948306998342462</v>
      </c>
      <c r="O58" s="49">
        <v>1.3787527130174342</v>
      </c>
      <c r="P58" s="49">
        <v>-7.765293208768275</v>
      </c>
    </row>
    <row r="59" spans="2:16" ht="12.75">
      <c r="B59" s="170" t="s">
        <v>244</v>
      </c>
      <c r="C59" s="170"/>
      <c r="D59" s="59">
        <v>20060020</v>
      </c>
      <c r="E59" s="53">
        <v>836865.5</v>
      </c>
      <c r="F59" s="53">
        <v>836865.5</v>
      </c>
      <c r="G59" s="53">
        <v>848938.3782</v>
      </c>
      <c r="H59" s="49">
        <v>1.4426306497280716</v>
      </c>
      <c r="I59" s="53">
        <v>1051836.0399999998</v>
      </c>
      <c r="J59" s="53">
        <v>1051836.0399999998</v>
      </c>
      <c r="K59" s="53">
        <v>906677.7200000001</v>
      </c>
      <c r="L59" s="49">
        <v>-13.800470271012932</v>
      </c>
      <c r="M59" s="49">
        <v>1.2568758540052132</v>
      </c>
      <c r="N59" s="49">
        <v>1.2568758540052132</v>
      </c>
      <c r="O59" s="49">
        <v>1.0680135841218823</v>
      </c>
      <c r="P59" s="49">
        <v>-15.02632652870961</v>
      </c>
    </row>
    <row r="60" spans="2:16" ht="12.75">
      <c r="B60" s="225" t="s">
        <v>168</v>
      </c>
      <c r="C60" s="87" t="s">
        <v>37</v>
      </c>
      <c r="D60" s="59"/>
      <c r="E60" s="53">
        <v>807837.9584999998</v>
      </c>
      <c r="F60" s="53">
        <v>807837.9584999998</v>
      </c>
      <c r="G60" s="53">
        <v>99584.19660000001</v>
      </c>
      <c r="H60" s="49">
        <v>-87.67275100752771</v>
      </c>
      <c r="I60" s="53">
        <v>1049440.38</v>
      </c>
      <c r="J60" s="53">
        <v>1049440.38</v>
      </c>
      <c r="K60" s="53">
        <v>168115.46000000002</v>
      </c>
      <c r="L60" s="49">
        <v>-83.98046585552578</v>
      </c>
      <c r="M60" s="49">
        <v>1.299072875887894</v>
      </c>
      <c r="N60" s="49">
        <v>1.299072875887894</v>
      </c>
      <c r="O60" s="49">
        <v>1.688174085244365</v>
      </c>
      <c r="P60" s="49">
        <v>29.952223357025055</v>
      </c>
    </row>
    <row r="61" spans="2:16" ht="12.75">
      <c r="B61" s="226"/>
      <c r="C61" s="85" t="s">
        <v>235</v>
      </c>
      <c r="D61" s="98">
        <v>20029090</v>
      </c>
      <c r="E61" s="53">
        <v>807837.9584999998</v>
      </c>
      <c r="F61" s="53">
        <v>807837.9584999998</v>
      </c>
      <c r="G61" s="53">
        <v>99584.19660000001</v>
      </c>
      <c r="H61" s="49">
        <v>-87.67275100752771</v>
      </c>
      <c r="I61" s="53">
        <v>1049440.38</v>
      </c>
      <c r="J61" s="53">
        <v>1049440.38</v>
      </c>
      <c r="K61" s="53">
        <v>168115.46000000002</v>
      </c>
      <c r="L61" s="49">
        <v>-83.98046585552578</v>
      </c>
      <c r="M61" s="49">
        <v>1.299072875887894</v>
      </c>
      <c r="N61" s="49">
        <v>1.299072875887894</v>
      </c>
      <c r="O61" s="49">
        <v>1.688174085244365</v>
      </c>
      <c r="P61" s="49">
        <v>29.952223357025055</v>
      </c>
    </row>
    <row r="62" spans="2:16" ht="12.75">
      <c r="B62" s="226"/>
      <c r="C62" s="58" t="s">
        <v>233</v>
      </c>
      <c r="D62" s="59">
        <v>20021010</v>
      </c>
      <c r="E62" s="53">
        <v>0</v>
      </c>
      <c r="F62" s="53">
        <v>0</v>
      </c>
      <c r="G62" s="53">
        <v>0</v>
      </c>
      <c r="H62" s="49" t="s">
        <v>415</v>
      </c>
      <c r="I62" s="53">
        <v>0</v>
      </c>
      <c r="J62" s="53">
        <v>0</v>
      </c>
      <c r="K62" s="53">
        <v>0</v>
      </c>
      <c r="L62" s="49" t="s">
        <v>415</v>
      </c>
      <c r="M62" s="49" t="s">
        <v>415</v>
      </c>
      <c r="N62" s="49" t="s">
        <v>415</v>
      </c>
      <c r="O62" s="49" t="s">
        <v>415</v>
      </c>
      <c r="P62" s="49" t="s">
        <v>415</v>
      </c>
    </row>
    <row r="63" spans="2:16" ht="12.75">
      <c r="B63" s="227"/>
      <c r="C63" s="87" t="s">
        <v>234</v>
      </c>
      <c r="D63" s="59">
        <v>20021020</v>
      </c>
      <c r="E63" s="53">
        <v>0</v>
      </c>
      <c r="F63" s="53">
        <v>0</v>
      </c>
      <c r="G63" s="53">
        <v>0</v>
      </c>
      <c r="H63" s="49" t="s">
        <v>415</v>
      </c>
      <c r="I63" s="53">
        <v>0</v>
      </c>
      <c r="J63" s="53">
        <v>0</v>
      </c>
      <c r="K63" s="53">
        <v>0</v>
      </c>
      <c r="L63" s="49" t="s">
        <v>415</v>
      </c>
      <c r="M63" s="49" t="s">
        <v>415</v>
      </c>
      <c r="N63" s="49" t="s">
        <v>415</v>
      </c>
      <c r="O63" s="49" t="s">
        <v>415</v>
      </c>
      <c r="P63" s="49" t="s">
        <v>415</v>
      </c>
    </row>
    <row r="64" spans="2:16" ht="12.75">
      <c r="B64" s="259" t="s">
        <v>267</v>
      </c>
      <c r="C64" s="87" t="s">
        <v>226</v>
      </c>
      <c r="D64" s="59">
        <v>8121000</v>
      </c>
      <c r="E64" s="53">
        <v>855380.584</v>
      </c>
      <c r="F64" s="53">
        <v>855380.584</v>
      </c>
      <c r="G64" s="53">
        <v>104201.176</v>
      </c>
      <c r="H64" s="49">
        <v>-87.81815042928307</v>
      </c>
      <c r="I64" s="53">
        <v>1032627.0900000001</v>
      </c>
      <c r="J64" s="53">
        <v>1032627.0900000001</v>
      </c>
      <c r="K64" s="53">
        <v>149300.62</v>
      </c>
      <c r="L64" s="49">
        <v>-85.54167119516495</v>
      </c>
      <c r="M64" s="49">
        <v>1.2072136184938236</v>
      </c>
      <c r="N64" s="49">
        <v>1.2072136184938236</v>
      </c>
      <c r="O64" s="49">
        <v>1.4328112765253243</v>
      </c>
      <c r="P64" s="49">
        <v>18.687467948958925</v>
      </c>
    </row>
    <row r="65" spans="2:16" ht="12.75">
      <c r="B65" s="259"/>
      <c r="C65" s="85" t="s">
        <v>114</v>
      </c>
      <c r="D65" s="88">
        <v>8121010</v>
      </c>
      <c r="E65" s="53">
        <v>767780.584</v>
      </c>
      <c r="F65" s="53">
        <v>767780.584</v>
      </c>
      <c r="G65" s="53">
        <v>81801.176</v>
      </c>
      <c r="H65" s="49">
        <v>-89.34576131453723</v>
      </c>
      <c r="I65" s="53">
        <v>795866.6900000001</v>
      </c>
      <c r="J65" s="53">
        <v>795866.6900000001</v>
      </c>
      <c r="K65" s="53">
        <v>83011.62</v>
      </c>
      <c r="L65" s="49">
        <v>-89.56965770234711</v>
      </c>
      <c r="M65" s="49">
        <v>1.0365809016082126</v>
      </c>
      <c r="N65" s="49">
        <v>1.0365809016082126</v>
      </c>
      <c r="O65" s="49">
        <v>1.01479739117687</v>
      </c>
      <c r="P65" s="49">
        <v>-2.10147711553883</v>
      </c>
    </row>
    <row r="66" spans="2:16" ht="12.75">
      <c r="B66" s="259"/>
      <c r="C66" s="85" t="s">
        <v>115</v>
      </c>
      <c r="D66" s="61">
        <v>8121090</v>
      </c>
      <c r="E66" s="53">
        <v>87600</v>
      </c>
      <c r="F66" s="53">
        <v>87600</v>
      </c>
      <c r="G66" s="53">
        <v>22400</v>
      </c>
      <c r="H66" s="49">
        <v>-74.42922374429224</v>
      </c>
      <c r="I66" s="53">
        <v>236760.4</v>
      </c>
      <c r="J66" s="53">
        <v>236760.4</v>
      </c>
      <c r="K66" s="53">
        <v>66289</v>
      </c>
      <c r="L66" s="49">
        <v>-72.00165230334127</v>
      </c>
      <c r="M66" s="49">
        <v>2.7027442922374427</v>
      </c>
      <c r="N66" s="49">
        <v>2.7027442922374427</v>
      </c>
      <c r="O66" s="49">
        <v>2.959330357142857</v>
      </c>
      <c r="P66" s="49">
        <v>9.493538313718975</v>
      </c>
    </row>
    <row r="67" spans="2:16" ht="12.75">
      <c r="B67" s="225" t="s">
        <v>164</v>
      </c>
      <c r="C67" s="87" t="s">
        <v>37</v>
      </c>
      <c r="D67" s="59"/>
      <c r="E67" s="53">
        <v>477647.2561</v>
      </c>
      <c r="F67" s="53">
        <v>477647.2561</v>
      </c>
      <c r="G67" s="53">
        <v>681326.0838</v>
      </c>
      <c r="H67" s="49">
        <v>42.64210148783059</v>
      </c>
      <c r="I67" s="53">
        <v>673476.19</v>
      </c>
      <c r="J67" s="53">
        <v>673476.19</v>
      </c>
      <c r="K67" s="53">
        <v>826026.9199999999</v>
      </c>
      <c r="L67" s="49">
        <v>22.651243245882235</v>
      </c>
      <c r="M67" s="49">
        <v>1.4099865149418995</v>
      </c>
      <c r="N67" s="49">
        <v>1.4099865149418995</v>
      </c>
      <c r="O67" s="49">
        <v>1.2123811778832119</v>
      </c>
      <c r="P67" s="49">
        <v>-14.014696946717276</v>
      </c>
    </row>
    <row r="68" spans="2:16" ht="12.75">
      <c r="B68" s="226"/>
      <c r="C68" s="85" t="s">
        <v>148</v>
      </c>
      <c r="D68" s="59">
        <v>20079959</v>
      </c>
      <c r="E68" s="53">
        <v>472558.7061</v>
      </c>
      <c r="F68" s="53">
        <v>472558.7061</v>
      </c>
      <c r="G68" s="53">
        <v>650802.0838</v>
      </c>
      <c r="H68" s="49">
        <v>37.71877978315803</v>
      </c>
      <c r="I68" s="53">
        <v>666494.37</v>
      </c>
      <c r="J68" s="53">
        <v>666494.37</v>
      </c>
      <c r="K68" s="53">
        <v>782400.34</v>
      </c>
      <c r="L68" s="49">
        <v>17.390389959333042</v>
      </c>
      <c r="M68" s="49">
        <v>1.4103948597213243</v>
      </c>
      <c r="N68" s="49">
        <v>1.4103948597213243</v>
      </c>
      <c r="O68" s="49">
        <v>1.2022093344133205</v>
      </c>
      <c r="P68" s="49">
        <v>-14.760797224483547</v>
      </c>
    </row>
    <row r="69" spans="2:16" ht="12.75">
      <c r="B69" s="227"/>
      <c r="C69" s="85" t="s">
        <v>228</v>
      </c>
      <c r="D69" s="59">
        <v>20079951</v>
      </c>
      <c r="E69" s="53">
        <v>5088.55</v>
      </c>
      <c r="F69" s="53">
        <v>5088.55</v>
      </c>
      <c r="G69" s="53">
        <v>30524</v>
      </c>
      <c r="H69" s="49">
        <v>499.8565406648259</v>
      </c>
      <c r="I69" s="53">
        <v>6981.82</v>
      </c>
      <c r="J69" s="53">
        <v>6981.82</v>
      </c>
      <c r="K69" s="53">
        <v>43626.58</v>
      </c>
      <c r="L69" s="49">
        <v>524.8597070677847</v>
      </c>
      <c r="M69" s="49">
        <v>1.3720647335685017</v>
      </c>
      <c r="N69" s="49">
        <v>1.3720647335685017</v>
      </c>
      <c r="O69" s="49">
        <v>1.4292550124492203</v>
      </c>
      <c r="P69" s="49">
        <v>4.168191010345157</v>
      </c>
    </row>
    <row r="70" spans="2:16" ht="12.75">
      <c r="B70" s="264" t="s">
        <v>96</v>
      </c>
      <c r="C70" s="87" t="s">
        <v>37</v>
      </c>
      <c r="D70" s="59"/>
      <c r="E70" s="53">
        <v>493921.6771000001</v>
      </c>
      <c r="F70" s="53">
        <v>493921.6771000001</v>
      </c>
      <c r="G70" s="53">
        <v>1399888.9323</v>
      </c>
      <c r="H70" s="49">
        <v>183.42326267583036</v>
      </c>
      <c r="I70" s="53">
        <v>659701.39</v>
      </c>
      <c r="J70" s="53">
        <v>659701.39</v>
      </c>
      <c r="K70" s="53">
        <v>1199610.71</v>
      </c>
      <c r="L70" s="49">
        <v>81.84147072965845</v>
      </c>
      <c r="M70" s="49">
        <v>1.335639678487802</v>
      </c>
      <c r="N70" s="49">
        <v>1.335639678487802</v>
      </c>
      <c r="O70" s="49">
        <v>0.8569327768232688</v>
      </c>
      <c r="P70" s="49">
        <v>-35.8410213004843</v>
      </c>
    </row>
    <row r="71" spans="2:16" ht="12.75">
      <c r="B71" s="264"/>
      <c r="C71" s="85" t="s">
        <v>386</v>
      </c>
      <c r="D71" s="59">
        <v>20029019</v>
      </c>
      <c r="E71" s="53">
        <v>339965.12010000006</v>
      </c>
      <c r="F71" s="53">
        <v>339965.12010000006</v>
      </c>
      <c r="G71" s="53">
        <v>1170911.8938</v>
      </c>
      <c r="H71" s="49">
        <v>244.4211845778704</v>
      </c>
      <c r="I71" s="53">
        <v>450707.82</v>
      </c>
      <c r="J71" s="53">
        <v>450707.82</v>
      </c>
      <c r="K71" s="53">
        <v>961804.76</v>
      </c>
      <c r="L71" s="49">
        <v>113.39872913676095</v>
      </c>
      <c r="M71" s="49">
        <v>1.3257472409740894</v>
      </c>
      <c r="N71" s="49">
        <v>1.3257472409740894</v>
      </c>
      <c r="O71" s="49">
        <v>0.8214151424140227</v>
      </c>
      <c r="P71" s="49">
        <v>-38.04134626669183</v>
      </c>
    </row>
    <row r="72" spans="2:16" ht="12.75">
      <c r="B72" s="264"/>
      <c r="C72" s="85" t="s">
        <v>387</v>
      </c>
      <c r="D72" s="59">
        <v>20029012</v>
      </c>
      <c r="E72" s="53">
        <v>153956.55700000003</v>
      </c>
      <c r="F72" s="53">
        <v>153956.55700000003</v>
      </c>
      <c r="G72" s="53">
        <v>228977.0385</v>
      </c>
      <c r="H72" s="49">
        <v>48.728344516044196</v>
      </c>
      <c r="I72" s="53">
        <v>208993.56999999998</v>
      </c>
      <c r="J72" s="53">
        <v>208993.56999999998</v>
      </c>
      <c r="K72" s="53">
        <v>237805.95000000004</v>
      </c>
      <c r="L72" s="49">
        <v>13.786251892821433</v>
      </c>
      <c r="M72" s="49">
        <v>1.3574840466197222</v>
      </c>
      <c r="N72" s="49">
        <v>1.3574840466197222</v>
      </c>
      <c r="O72" s="49">
        <v>1.038558064851555</v>
      </c>
      <c r="P72" s="49">
        <v>-23.493902750630934</v>
      </c>
    </row>
    <row r="73" spans="2:16" ht="12.75">
      <c r="B73" s="264"/>
      <c r="C73" s="85" t="s">
        <v>141</v>
      </c>
      <c r="D73" s="59">
        <v>20029011</v>
      </c>
      <c r="E73" s="53">
        <v>0</v>
      </c>
      <c r="F73" s="53">
        <v>0</v>
      </c>
      <c r="G73" s="53">
        <v>0</v>
      </c>
      <c r="H73" s="49" t="s">
        <v>415</v>
      </c>
      <c r="I73" s="53">
        <v>0</v>
      </c>
      <c r="J73" s="53">
        <v>0</v>
      </c>
      <c r="K73" s="53">
        <v>0</v>
      </c>
      <c r="L73" s="49" t="s">
        <v>415</v>
      </c>
      <c r="M73" s="49" t="s">
        <v>415</v>
      </c>
      <c r="N73" s="49" t="s">
        <v>415</v>
      </c>
      <c r="O73" s="49" t="s">
        <v>415</v>
      </c>
      <c r="P73" s="49" t="s">
        <v>415</v>
      </c>
    </row>
    <row r="74" spans="2:16" ht="12.75">
      <c r="B74" s="154" t="s">
        <v>69</v>
      </c>
      <c r="C74" s="155"/>
      <c r="D74" s="59">
        <v>11063000</v>
      </c>
      <c r="E74" s="53">
        <v>133752.9792</v>
      </c>
      <c r="F74" s="53">
        <v>133752.9792</v>
      </c>
      <c r="G74" s="53">
        <v>14453.16</v>
      </c>
      <c r="H74" s="49">
        <v>-89.19413975939311</v>
      </c>
      <c r="I74" s="53">
        <v>645635.39</v>
      </c>
      <c r="J74" s="53">
        <v>645635.39</v>
      </c>
      <c r="K74" s="53">
        <v>145782.75</v>
      </c>
      <c r="L74" s="49">
        <v>-77.42026656872078</v>
      </c>
      <c r="M74" s="49">
        <v>4.827072965863328</v>
      </c>
      <c r="N74" s="49">
        <v>4.827072965863328</v>
      </c>
      <c r="O74" s="49">
        <v>10.086565844424333</v>
      </c>
      <c r="P74" s="49">
        <v>108.95822200649783</v>
      </c>
    </row>
    <row r="75" spans="2:16" ht="12.75">
      <c r="B75" s="154" t="s">
        <v>111</v>
      </c>
      <c r="C75" s="155"/>
      <c r="D75" s="59">
        <v>20071000</v>
      </c>
      <c r="E75" s="53">
        <v>135316.6185</v>
      </c>
      <c r="F75" s="53">
        <v>135316.6185</v>
      </c>
      <c r="G75" s="53">
        <v>121731.13739999999</v>
      </c>
      <c r="H75" s="49">
        <v>-10.039772831006722</v>
      </c>
      <c r="I75" s="53">
        <v>583863.0099999999</v>
      </c>
      <c r="J75" s="53">
        <v>583863.0099999999</v>
      </c>
      <c r="K75" s="53">
        <v>450144.54000000004</v>
      </c>
      <c r="L75" s="49">
        <v>-22.902370540651283</v>
      </c>
      <c r="M75" s="49">
        <v>4.314791608541414</v>
      </c>
      <c r="N75" s="49">
        <v>4.314791608541414</v>
      </c>
      <c r="O75" s="49">
        <v>3.6978586548555494</v>
      </c>
      <c r="P75" s="49">
        <v>-14.298093851499228</v>
      </c>
    </row>
    <row r="76" spans="2:16" ht="12.75">
      <c r="B76" s="154" t="s">
        <v>224</v>
      </c>
      <c r="C76" s="155"/>
      <c r="D76" s="59">
        <v>20083000</v>
      </c>
      <c r="E76" s="53">
        <v>236331.8253</v>
      </c>
      <c r="F76" s="53">
        <v>236331.8253</v>
      </c>
      <c r="G76" s="53">
        <v>138029.7599</v>
      </c>
      <c r="H76" s="49">
        <v>-41.59493342685234</v>
      </c>
      <c r="I76" s="53">
        <v>528700.58</v>
      </c>
      <c r="J76" s="53">
        <v>528700.58</v>
      </c>
      <c r="K76" s="53">
        <v>330872.93</v>
      </c>
      <c r="L76" s="49">
        <v>-37.41771003920593</v>
      </c>
      <c r="M76" s="49">
        <v>2.2371112283708157</v>
      </c>
      <c r="N76" s="49">
        <v>2.2371112283708157</v>
      </c>
      <c r="O76" s="49">
        <v>2.397112986646585</v>
      </c>
      <c r="P76" s="49">
        <v>7.152159277850978</v>
      </c>
    </row>
    <row r="77" spans="2:16" ht="12.75">
      <c r="B77" s="154" t="s">
        <v>163</v>
      </c>
      <c r="C77" s="155"/>
      <c r="D77" s="59">
        <v>20049090</v>
      </c>
      <c r="E77" s="53">
        <v>176228.6492</v>
      </c>
      <c r="F77" s="53">
        <v>176228.6492</v>
      </c>
      <c r="G77" s="53">
        <v>300613.00760000007</v>
      </c>
      <c r="H77" s="49">
        <v>70.58123577786581</v>
      </c>
      <c r="I77" s="53">
        <v>484743.14999999997</v>
      </c>
      <c r="J77" s="53">
        <v>484743.14999999997</v>
      </c>
      <c r="K77" s="53">
        <v>648593.3499999999</v>
      </c>
      <c r="L77" s="49">
        <v>33.801447220038064</v>
      </c>
      <c r="M77" s="49">
        <v>2.7506489563446075</v>
      </c>
      <c r="N77" s="49">
        <v>2.7506489563446075</v>
      </c>
      <c r="O77" s="49">
        <v>2.1575691457204917</v>
      </c>
      <c r="P77" s="49">
        <v>-21.56145040813464</v>
      </c>
    </row>
    <row r="78" spans="2:16" ht="12.75">
      <c r="B78" s="154" t="s">
        <v>74</v>
      </c>
      <c r="C78" s="155"/>
      <c r="D78" s="59">
        <v>20060090</v>
      </c>
      <c r="E78" s="53">
        <v>186959.7039</v>
      </c>
      <c r="F78" s="53">
        <v>186959.7039</v>
      </c>
      <c r="G78" s="53">
        <v>278075.8085</v>
      </c>
      <c r="H78" s="49">
        <v>48.73569154171087</v>
      </c>
      <c r="I78" s="53">
        <v>447669.53</v>
      </c>
      <c r="J78" s="53">
        <v>447669.53</v>
      </c>
      <c r="K78" s="53">
        <v>804589.3800000001</v>
      </c>
      <c r="L78" s="49">
        <v>79.72842154345419</v>
      </c>
      <c r="M78" s="49">
        <v>2.394470683583491</v>
      </c>
      <c r="N78" s="49">
        <v>2.394470683583491</v>
      </c>
      <c r="O78" s="49">
        <v>2.893417389812247</v>
      </c>
      <c r="P78" s="49">
        <v>20.837453122710524</v>
      </c>
    </row>
    <row r="79" spans="2:16" ht="12.75">
      <c r="B79" s="231" t="s">
        <v>147</v>
      </c>
      <c r="C79" s="87" t="s">
        <v>37</v>
      </c>
      <c r="D79" s="59"/>
      <c r="E79" s="53">
        <v>169540.86479999998</v>
      </c>
      <c r="F79" s="53">
        <v>169540.86479999998</v>
      </c>
      <c r="G79" s="53">
        <v>416867.30240000004</v>
      </c>
      <c r="H79" s="49">
        <v>145.88013213909247</v>
      </c>
      <c r="I79" s="53">
        <v>358538.91000000003</v>
      </c>
      <c r="J79" s="53">
        <v>358538.91000000003</v>
      </c>
      <c r="K79" s="53">
        <v>432959.64999999997</v>
      </c>
      <c r="L79" s="49">
        <v>20.75667045454004</v>
      </c>
      <c r="M79" s="49">
        <v>2.114763956306067</v>
      </c>
      <c r="N79" s="49">
        <v>2.114763956306067</v>
      </c>
      <c r="O79" s="49">
        <v>1.0386030458789945</v>
      </c>
      <c r="P79" s="49">
        <v>-50.88799188287854</v>
      </c>
    </row>
    <row r="80" spans="2:16" ht="12.75">
      <c r="B80" s="232"/>
      <c r="C80" s="85" t="s">
        <v>148</v>
      </c>
      <c r="D80" s="59">
        <v>20079939</v>
      </c>
      <c r="E80" s="53">
        <v>103439.01689999999</v>
      </c>
      <c r="F80" s="53">
        <v>103439.01689999999</v>
      </c>
      <c r="G80" s="53">
        <v>263388.3532</v>
      </c>
      <c r="H80" s="49">
        <v>154.63153178904588</v>
      </c>
      <c r="I80" s="53">
        <v>199835.84</v>
      </c>
      <c r="J80" s="53">
        <v>199835.84</v>
      </c>
      <c r="K80" s="53">
        <v>256102.01999999996</v>
      </c>
      <c r="L80" s="49">
        <v>28.156200609460225</v>
      </c>
      <c r="M80" s="49">
        <v>1.9319193664919685</v>
      </c>
      <c r="N80" s="49">
        <v>1.9319193664919685</v>
      </c>
      <c r="O80" s="49">
        <v>0.9723361602307932</v>
      </c>
      <c r="P80" s="49">
        <v>-49.66994083213796</v>
      </c>
    </row>
    <row r="81" spans="2:16" ht="12.75">
      <c r="B81" s="242"/>
      <c r="C81" s="85" t="s">
        <v>120</v>
      </c>
      <c r="D81" s="59">
        <v>20079931</v>
      </c>
      <c r="E81" s="53">
        <v>66101.84790000001</v>
      </c>
      <c r="F81" s="53">
        <v>66101.84790000001</v>
      </c>
      <c r="G81" s="53">
        <v>153478.9492</v>
      </c>
      <c r="H81" s="49">
        <v>132.1855652691972</v>
      </c>
      <c r="I81" s="53">
        <v>158703.07</v>
      </c>
      <c r="J81" s="53">
        <v>158703.07</v>
      </c>
      <c r="K81" s="53">
        <v>176857.63</v>
      </c>
      <c r="L81" s="49">
        <v>11.439325023769232</v>
      </c>
      <c r="M81" s="49">
        <v>2.4008870408598666</v>
      </c>
      <c r="N81" s="49">
        <v>2.4008870408598666</v>
      </c>
      <c r="O81" s="49">
        <v>1.1523249991080862</v>
      </c>
      <c r="P81" s="49">
        <v>-52.004197636245884</v>
      </c>
    </row>
    <row r="82" spans="2:16" ht="12.75">
      <c r="B82" s="170" t="s">
        <v>245</v>
      </c>
      <c r="C82" s="170"/>
      <c r="D82" s="59">
        <v>20019020</v>
      </c>
      <c r="E82" s="53">
        <v>66051.6023</v>
      </c>
      <c r="F82" s="53">
        <v>66051.6023</v>
      </c>
      <c r="G82" s="53">
        <v>56219.56</v>
      </c>
      <c r="H82" s="49">
        <v>-14.885395596224626</v>
      </c>
      <c r="I82" s="53">
        <v>303879.11</v>
      </c>
      <c r="J82" s="53">
        <v>303879.11</v>
      </c>
      <c r="K82" s="53">
        <v>175271.2</v>
      </c>
      <c r="L82" s="49">
        <v>-42.32206353375195</v>
      </c>
      <c r="M82" s="49">
        <v>4.600631921384895</v>
      </c>
      <c r="N82" s="49">
        <v>4.600631921384895</v>
      </c>
      <c r="O82" s="49">
        <v>3.117619561590308</v>
      </c>
      <c r="P82" s="49">
        <v>-32.23497087217895</v>
      </c>
    </row>
    <row r="83" spans="2:16" ht="12.75">
      <c r="B83" s="170" t="s">
        <v>230</v>
      </c>
      <c r="C83" s="170"/>
      <c r="D83" s="59">
        <v>7119000</v>
      </c>
      <c r="E83" s="53">
        <v>92678.1087</v>
      </c>
      <c r="F83" s="53">
        <v>92678.1087</v>
      </c>
      <c r="G83" s="53">
        <v>70548.8485</v>
      </c>
      <c r="H83" s="49">
        <v>-23.877548334129962</v>
      </c>
      <c r="I83" s="53">
        <v>241002.55000000002</v>
      </c>
      <c r="J83" s="53">
        <v>241002.55000000002</v>
      </c>
      <c r="K83" s="53">
        <v>95463.95</v>
      </c>
      <c r="L83" s="49">
        <v>-60.388821612053476</v>
      </c>
      <c r="M83" s="49">
        <v>2.6004258543959695</v>
      </c>
      <c r="N83" s="49">
        <v>2.6004258543959695</v>
      </c>
      <c r="O83" s="49">
        <v>1.3531609945412504</v>
      </c>
      <c r="P83" s="49">
        <v>-47.96386936955892</v>
      </c>
    </row>
    <row r="84" spans="2:16" ht="12.75">
      <c r="B84" s="170" t="s">
        <v>229</v>
      </c>
      <c r="C84" s="170"/>
      <c r="D84" s="59">
        <v>20019010</v>
      </c>
      <c r="E84" s="53">
        <v>55030.9246</v>
      </c>
      <c r="F84" s="53">
        <v>55030.9246</v>
      </c>
      <c r="G84" s="53">
        <v>42963.172699999996</v>
      </c>
      <c r="H84" s="49">
        <v>-21.929037150867725</v>
      </c>
      <c r="I84" s="53">
        <v>233493.55</v>
      </c>
      <c r="J84" s="53">
        <v>233493.55</v>
      </c>
      <c r="K84" s="53">
        <v>141996.65000000002</v>
      </c>
      <c r="L84" s="49">
        <v>-39.186050321304364</v>
      </c>
      <c r="M84" s="49">
        <v>4.242951607613004</v>
      </c>
      <c r="N84" s="49">
        <v>4.242951607613004</v>
      </c>
      <c r="O84" s="49">
        <v>3.305078304889714</v>
      </c>
      <c r="P84" s="49">
        <v>-22.104265837972125</v>
      </c>
    </row>
    <row r="85" spans="2:16" ht="12.75">
      <c r="B85" s="170" t="s">
        <v>280</v>
      </c>
      <c r="C85" s="170"/>
      <c r="D85" s="59">
        <v>20079100</v>
      </c>
      <c r="E85" s="53">
        <v>107759.18100000001</v>
      </c>
      <c r="F85" s="53">
        <v>107759.18100000001</v>
      </c>
      <c r="G85" s="53">
        <v>64656.45309999999</v>
      </c>
      <c r="H85" s="49">
        <v>-39.99912350855749</v>
      </c>
      <c r="I85" s="53">
        <v>232821.05999999997</v>
      </c>
      <c r="J85" s="53">
        <v>232821.05999999997</v>
      </c>
      <c r="K85" s="53">
        <v>175147.41000000003</v>
      </c>
      <c r="L85" s="49">
        <v>-24.77166369743353</v>
      </c>
      <c r="M85" s="49">
        <v>2.1605682025367283</v>
      </c>
      <c r="N85" s="49">
        <v>2.1605682025367283</v>
      </c>
      <c r="O85" s="49">
        <v>2.708892950392914</v>
      </c>
      <c r="P85" s="49">
        <v>25.378728947894167</v>
      </c>
    </row>
    <row r="86" spans="2:16" ht="12.75">
      <c r="B86" s="154" t="s">
        <v>53</v>
      </c>
      <c r="C86" s="155"/>
      <c r="D86" s="59">
        <v>20054000</v>
      </c>
      <c r="E86" s="53">
        <v>221215.4911</v>
      </c>
      <c r="F86" s="53">
        <v>221215.4911</v>
      </c>
      <c r="G86" s="53">
        <v>444753.38500000007</v>
      </c>
      <c r="H86" s="49">
        <v>101.04983732759938</v>
      </c>
      <c r="I86" s="53">
        <v>225689.02</v>
      </c>
      <c r="J86" s="53">
        <v>225689.02</v>
      </c>
      <c r="K86" s="53">
        <v>354208.22000000003</v>
      </c>
      <c r="L86" s="49">
        <v>56.94526034097718</v>
      </c>
      <c r="M86" s="49">
        <v>1.0202224938125048</v>
      </c>
      <c r="N86" s="49">
        <v>1.0202224938125048</v>
      </c>
      <c r="O86" s="49">
        <v>0.796414894065393</v>
      </c>
      <c r="P86" s="49">
        <v>-21.937136370200726</v>
      </c>
    </row>
    <row r="87" spans="2:16" ht="12.75">
      <c r="B87" s="170" t="s">
        <v>117</v>
      </c>
      <c r="C87" s="170"/>
      <c r="D87" s="59">
        <v>20089300</v>
      </c>
      <c r="E87" s="53">
        <v>39552.8808</v>
      </c>
      <c r="F87" s="53">
        <v>39552.8808</v>
      </c>
      <c r="G87" s="53">
        <v>35578.823899999996</v>
      </c>
      <c r="H87" s="49">
        <v>-10.047452472791829</v>
      </c>
      <c r="I87" s="53">
        <v>202166.9</v>
      </c>
      <c r="J87" s="53">
        <v>202166.9</v>
      </c>
      <c r="K87" s="53">
        <v>160487.96000000002</v>
      </c>
      <c r="L87" s="49">
        <v>-20.61610481240993</v>
      </c>
      <c r="M87" s="49">
        <v>5.111306582755914</v>
      </c>
      <c r="N87" s="49">
        <v>5.111306582755914</v>
      </c>
      <c r="O87" s="49">
        <v>4.510771925769026</v>
      </c>
      <c r="P87" s="49">
        <v>-11.749141775469308</v>
      </c>
    </row>
    <row r="88" spans="2:16" ht="12.75">
      <c r="B88" s="170" t="s">
        <v>172</v>
      </c>
      <c r="C88" s="170"/>
      <c r="D88" s="59">
        <v>20089920</v>
      </c>
      <c r="E88" s="53">
        <v>39347.71920000001</v>
      </c>
      <c r="F88" s="53">
        <v>39347.71920000001</v>
      </c>
      <c r="G88" s="53">
        <v>23237.6</v>
      </c>
      <c r="H88" s="49">
        <v>-40.942955595759166</v>
      </c>
      <c r="I88" s="53">
        <v>113101.47000000002</v>
      </c>
      <c r="J88" s="53">
        <v>113101.47000000002</v>
      </c>
      <c r="K88" s="53">
        <v>53287.48</v>
      </c>
      <c r="L88" s="49">
        <v>-52.88524543491787</v>
      </c>
      <c r="M88" s="49">
        <v>2.8744098082310194</v>
      </c>
      <c r="N88" s="49">
        <v>2.8744098082310194</v>
      </c>
      <c r="O88" s="49">
        <v>2.293157641064482</v>
      </c>
      <c r="P88" s="49">
        <v>-20.22161786054627</v>
      </c>
    </row>
    <row r="89" spans="2:16" ht="12.75">
      <c r="B89" s="170" t="s">
        <v>231</v>
      </c>
      <c r="C89" s="170"/>
      <c r="D89" s="59">
        <v>20019030</v>
      </c>
      <c r="E89" s="53">
        <v>33107.607899999995</v>
      </c>
      <c r="F89" s="53">
        <v>33107.607899999995</v>
      </c>
      <c r="G89" s="53">
        <v>31201.4949</v>
      </c>
      <c r="H89" s="49">
        <v>-5.75732624887102</v>
      </c>
      <c r="I89" s="53">
        <v>75464.72</v>
      </c>
      <c r="J89" s="53">
        <v>75464.72</v>
      </c>
      <c r="K89" s="53">
        <v>56256.04</v>
      </c>
      <c r="L89" s="49">
        <v>-25.453854463383685</v>
      </c>
      <c r="M89" s="49">
        <v>2.2793770008373215</v>
      </c>
      <c r="N89" s="49">
        <v>2.2793770008373215</v>
      </c>
      <c r="O89" s="49">
        <v>1.8029918175491009</v>
      </c>
      <c r="P89" s="49">
        <v>-20.899797756721338</v>
      </c>
    </row>
    <row r="90" spans="2:16" ht="12.75">
      <c r="B90" s="170" t="s">
        <v>97</v>
      </c>
      <c r="C90" s="170"/>
      <c r="D90" s="59">
        <v>20086011</v>
      </c>
      <c r="E90" s="53">
        <v>18844.0485</v>
      </c>
      <c r="F90" s="53">
        <v>18844.0485</v>
      </c>
      <c r="G90" s="53">
        <v>16846.93</v>
      </c>
      <c r="H90" s="49">
        <v>-10.598139248049588</v>
      </c>
      <c r="I90" s="53">
        <v>62231.27</v>
      </c>
      <c r="J90" s="53">
        <v>62231.27</v>
      </c>
      <c r="K90" s="53">
        <v>59405.42</v>
      </c>
      <c r="L90" s="49">
        <v>-4.540884349620377</v>
      </c>
      <c r="M90" s="49">
        <v>3.302436310328961</v>
      </c>
      <c r="N90" s="49">
        <v>3.302436310328961</v>
      </c>
      <c r="O90" s="49">
        <v>3.5261866702123172</v>
      </c>
      <c r="P90" s="49">
        <v>6.775311886667934</v>
      </c>
    </row>
    <row r="91" spans="2:16" ht="12.75">
      <c r="B91" s="170" t="s">
        <v>73</v>
      </c>
      <c r="C91" s="170"/>
      <c r="D91" s="59">
        <v>20060010</v>
      </c>
      <c r="E91" s="53">
        <v>5190.3368</v>
      </c>
      <c r="F91" s="53">
        <v>5190.3368</v>
      </c>
      <c r="G91" s="53">
        <v>8023.6508</v>
      </c>
      <c r="H91" s="49">
        <v>54.58824945618173</v>
      </c>
      <c r="I91" s="53">
        <v>46083.15</v>
      </c>
      <c r="J91" s="53">
        <v>46083.15</v>
      </c>
      <c r="K91" s="53">
        <v>40379.47</v>
      </c>
      <c r="L91" s="49">
        <v>-12.376931698462457</v>
      </c>
      <c r="M91" s="49">
        <v>8.878643482249553</v>
      </c>
      <c r="N91" s="49">
        <v>8.878643482249553</v>
      </c>
      <c r="O91" s="49">
        <v>5.032555753797261</v>
      </c>
      <c r="P91" s="49">
        <v>-43.31841610873896</v>
      </c>
    </row>
    <row r="92" spans="2:16" ht="15" customHeight="1">
      <c r="B92" s="231" t="s">
        <v>237</v>
      </c>
      <c r="C92" s="87" t="s">
        <v>37</v>
      </c>
      <c r="D92" s="59"/>
      <c r="E92" s="53">
        <v>10927.259999999998</v>
      </c>
      <c r="F92" s="53">
        <v>10927.259999999998</v>
      </c>
      <c r="G92" s="53">
        <v>4230.378500000001</v>
      </c>
      <c r="H92" s="49">
        <v>-61.286008569394326</v>
      </c>
      <c r="I92" s="53">
        <v>39111.31</v>
      </c>
      <c r="J92" s="53">
        <v>39111.31</v>
      </c>
      <c r="K92" s="53">
        <v>31541.99</v>
      </c>
      <c r="L92" s="49">
        <v>-19.353276584190095</v>
      </c>
      <c r="M92" s="49">
        <v>3.5792421888012185</v>
      </c>
      <c r="N92" s="49">
        <v>3.5792421888012185</v>
      </c>
      <c r="O92" s="49">
        <v>7.456068056321674</v>
      </c>
      <c r="P92" s="49">
        <v>108.31415319282725</v>
      </c>
    </row>
    <row r="93" spans="2:16" ht="12.75" customHeight="1">
      <c r="B93" s="232"/>
      <c r="C93" s="85" t="s">
        <v>238</v>
      </c>
      <c r="D93" s="59">
        <v>20086019</v>
      </c>
      <c r="E93" s="53">
        <v>10540.8</v>
      </c>
      <c r="F93" s="53">
        <v>10540.8</v>
      </c>
      <c r="G93" s="53">
        <v>138.6</v>
      </c>
      <c r="H93" s="49">
        <v>-98.68510928961749</v>
      </c>
      <c r="I93" s="53">
        <v>34650.35</v>
      </c>
      <c r="J93" s="53">
        <v>34650.35</v>
      </c>
      <c r="K93" s="53">
        <v>2228.06</v>
      </c>
      <c r="L93" s="49">
        <v>-93.56987736054614</v>
      </c>
      <c r="M93" s="49">
        <v>3.2872599802671525</v>
      </c>
      <c r="N93" s="49">
        <v>3.2872599802671525</v>
      </c>
      <c r="O93" s="49">
        <v>16.075468975468976</v>
      </c>
      <c r="P93" s="49">
        <v>389.0233529433999</v>
      </c>
    </row>
    <row r="94" spans="2:16" ht="12.75">
      <c r="B94" s="242"/>
      <c r="C94" s="85" t="s">
        <v>308</v>
      </c>
      <c r="D94" s="59">
        <v>20086090</v>
      </c>
      <c r="E94" s="53">
        <v>386.46000000000004</v>
      </c>
      <c r="F94" s="53">
        <v>386.46000000000004</v>
      </c>
      <c r="G94" s="53">
        <v>4091.7785000000003</v>
      </c>
      <c r="H94" s="49">
        <v>958.7844796356674</v>
      </c>
      <c r="I94" s="53">
        <v>4460.96</v>
      </c>
      <c r="J94" s="53">
        <v>4460.96</v>
      </c>
      <c r="K94" s="53">
        <v>29313.93</v>
      </c>
      <c r="L94" s="49">
        <v>557.1215612782898</v>
      </c>
      <c r="M94" s="49">
        <v>11.543135123945556</v>
      </c>
      <c r="N94" s="49">
        <v>11.543135123945556</v>
      </c>
      <c r="O94" s="49">
        <v>7.164104801860608</v>
      </c>
      <c r="P94" s="49">
        <v>-37.936230279423015</v>
      </c>
    </row>
    <row r="95" spans="2:16" ht="12.75">
      <c r="B95" s="231" t="s">
        <v>241</v>
      </c>
      <c r="C95" s="87" t="s">
        <v>37</v>
      </c>
      <c r="D95" s="59"/>
      <c r="E95" s="53">
        <v>23521.5683</v>
      </c>
      <c r="F95" s="53">
        <v>23521.5683</v>
      </c>
      <c r="G95" s="53">
        <v>20987.910699999997</v>
      </c>
      <c r="H95" s="49">
        <v>-10.771635495070297</v>
      </c>
      <c r="I95" s="53">
        <v>34845.21</v>
      </c>
      <c r="J95" s="53">
        <v>34845.21</v>
      </c>
      <c r="K95" s="53">
        <v>38666.31999999999</v>
      </c>
      <c r="L95" s="49">
        <v>10.96595486151466</v>
      </c>
      <c r="M95" s="49">
        <v>1.481415250699929</v>
      </c>
      <c r="N95" s="49">
        <v>1.481415250699929</v>
      </c>
      <c r="O95" s="49">
        <v>1.842313918364442</v>
      </c>
      <c r="P95" s="49">
        <v>24.36174917829408</v>
      </c>
    </row>
    <row r="96" spans="2:16" ht="12.75">
      <c r="B96" s="232"/>
      <c r="C96" s="85" t="s">
        <v>243</v>
      </c>
      <c r="D96" s="59">
        <v>20039090</v>
      </c>
      <c r="E96" s="53">
        <v>22602.769099999998</v>
      </c>
      <c r="F96" s="53">
        <v>22602.769099999998</v>
      </c>
      <c r="G96" s="53">
        <v>2463.98</v>
      </c>
      <c r="H96" s="49">
        <v>-89.09876931849027</v>
      </c>
      <c r="I96" s="53">
        <v>26956.239999999998</v>
      </c>
      <c r="J96" s="53">
        <v>26956.239999999998</v>
      </c>
      <c r="K96" s="53">
        <v>9322.36</v>
      </c>
      <c r="L96" s="49">
        <v>-65.41669016153588</v>
      </c>
      <c r="M96" s="49">
        <v>1.192607856176348</v>
      </c>
      <c r="N96" s="49">
        <v>1.192607856176348</v>
      </c>
      <c r="O96" s="49">
        <v>3.7834560345457353</v>
      </c>
      <c r="P96" s="49">
        <v>217.24225318085485</v>
      </c>
    </row>
    <row r="97" spans="2:16" ht="12.75">
      <c r="B97" s="242"/>
      <c r="C97" s="85" t="s">
        <v>242</v>
      </c>
      <c r="D97" s="59">
        <v>20039010</v>
      </c>
      <c r="E97" s="53">
        <v>918.7992</v>
      </c>
      <c r="F97" s="53">
        <v>918.7992</v>
      </c>
      <c r="G97" s="53">
        <v>18523.930699999997</v>
      </c>
      <c r="H97" s="49">
        <v>1916.1021798887066</v>
      </c>
      <c r="I97" s="53">
        <v>7888.969999999999</v>
      </c>
      <c r="J97" s="53">
        <v>7888.969999999999</v>
      </c>
      <c r="K97" s="53">
        <v>29343.959999999995</v>
      </c>
      <c r="L97" s="49">
        <v>271.96186574419727</v>
      </c>
      <c r="M97" s="49">
        <v>8.586174215214815</v>
      </c>
      <c r="N97" s="49">
        <v>8.586174215214815</v>
      </c>
      <c r="O97" s="49">
        <v>1.5841108712418148</v>
      </c>
      <c r="P97" s="49">
        <v>-81.55044573362198</v>
      </c>
    </row>
    <row r="98" spans="2:16" ht="12.75">
      <c r="B98" s="154" t="s">
        <v>51</v>
      </c>
      <c r="C98" s="155"/>
      <c r="D98" s="59">
        <v>20089930</v>
      </c>
      <c r="E98" s="53">
        <v>6364.4662</v>
      </c>
      <c r="F98" s="53">
        <v>6364.4662</v>
      </c>
      <c r="G98" s="53">
        <v>6659.09</v>
      </c>
      <c r="H98" s="49">
        <v>4.629198910664334</v>
      </c>
      <c r="I98" s="53">
        <v>29567.65</v>
      </c>
      <c r="J98" s="53">
        <v>29567.65</v>
      </c>
      <c r="K98" s="53">
        <v>19834.98</v>
      </c>
      <c r="L98" s="49">
        <v>-32.91661664014557</v>
      </c>
      <c r="M98" s="49">
        <v>4.645739182337083</v>
      </c>
      <c r="N98" s="49">
        <v>4.645739182337083</v>
      </c>
      <c r="O98" s="49">
        <v>2.9786322155129303</v>
      </c>
      <c r="P98" s="49">
        <v>-35.88464400159241</v>
      </c>
    </row>
    <row r="99" spans="2:16" ht="12.75">
      <c r="B99" s="154" t="s">
        <v>270</v>
      </c>
      <c r="C99" s="155"/>
      <c r="D99" s="59">
        <v>20051000</v>
      </c>
      <c r="E99" s="53">
        <v>11174.01</v>
      </c>
      <c r="F99" s="53">
        <v>11174.01</v>
      </c>
      <c r="G99" s="53">
        <v>3291.5</v>
      </c>
      <c r="H99" s="49">
        <v>-70.54325170641516</v>
      </c>
      <c r="I99" s="53">
        <v>16374.310000000001</v>
      </c>
      <c r="J99" s="53">
        <v>16374.310000000001</v>
      </c>
      <c r="K99" s="53">
        <v>6834.88</v>
      </c>
      <c r="L99" s="49">
        <v>-58.25851593135833</v>
      </c>
      <c r="M99" s="49">
        <v>1.4653924598241814</v>
      </c>
      <c r="N99" s="49">
        <v>1.4653924598241814</v>
      </c>
      <c r="O99" s="49">
        <v>2.0765243809813154</v>
      </c>
      <c r="P99" s="49">
        <v>41.70431730148645</v>
      </c>
    </row>
    <row r="100" spans="2:16" ht="12.75">
      <c r="B100" s="154" t="s">
        <v>277</v>
      </c>
      <c r="C100" s="155"/>
      <c r="D100" s="59">
        <v>20079949</v>
      </c>
      <c r="E100" s="53">
        <v>1531.5317</v>
      </c>
      <c r="F100" s="53">
        <v>1531.5317</v>
      </c>
      <c r="G100" s="53">
        <v>17736.626200000002</v>
      </c>
      <c r="H100" s="49">
        <v>1058.0972303740107</v>
      </c>
      <c r="I100" s="53">
        <v>8271.18</v>
      </c>
      <c r="J100" s="53">
        <v>8271.18</v>
      </c>
      <c r="K100" s="53">
        <v>48775.10999999999</v>
      </c>
      <c r="L100" s="49">
        <v>489.6995350119329</v>
      </c>
      <c r="M100" s="49">
        <v>5.400593405934726</v>
      </c>
      <c r="N100" s="49">
        <v>5.400593405934726</v>
      </c>
      <c r="O100" s="49">
        <v>2.7499654923099177</v>
      </c>
      <c r="P100" s="49">
        <v>-49.08030866963667</v>
      </c>
    </row>
    <row r="101" spans="2:16" ht="12.75">
      <c r="B101" s="154" t="s">
        <v>236</v>
      </c>
      <c r="C101" s="155"/>
      <c r="D101" s="59">
        <v>7115900</v>
      </c>
      <c r="E101" s="53">
        <v>253.8872</v>
      </c>
      <c r="F101" s="53">
        <v>253.8872</v>
      </c>
      <c r="G101" s="53">
        <v>1.2</v>
      </c>
      <c r="H101" s="49">
        <v>-99.52734915348233</v>
      </c>
      <c r="I101" s="53">
        <v>2220</v>
      </c>
      <c r="J101" s="53">
        <v>2220</v>
      </c>
      <c r="K101" s="53">
        <v>1327.57</v>
      </c>
      <c r="L101" s="49">
        <v>-40.19954954954955</v>
      </c>
      <c r="M101" s="49">
        <v>8.744040660576823</v>
      </c>
      <c r="N101" s="49">
        <v>8.744040660576823</v>
      </c>
      <c r="O101" s="49">
        <v>1106.3083333333334</v>
      </c>
      <c r="P101" s="49">
        <v>12552.14076966967</v>
      </c>
    </row>
    <row r="102" spans="2:16" ht="12.75">
      <c r="B102" s="154" t="s">
        <v>293</v>
      </c>
      <c r="C102" s="155"/>
      <c r="D102" s="59">
        <v>20089910</v>
      </c>
      <c r="E102" s="53">
        <v>0</v>
      </c>
      <c r="F102" s="53">
        <v>0</v>
      </c>
      <c r="G102" s="53">
        <v>0</v>
      </c>
      <c r="H102" s="49" t="s">
        <v>415</v>
      </c>
      <c r="I102" s="53">
        <v>0</v>
      </c>
      <c r="J102" s="53">
        <v>0</v>
      </c>
      <c r="K102" s="53">
        <v>0</v>
      </c>
      <c r="L102" s="49" t="s">
        <v>415</v>
      </c>
      <c r="M102" s="49" t="s">
        <v>415</v>
      </c>
      <c r="N102" s="49" t="s">
        <v>415</v>
      </c>
      <c r="O102" s="49" t="s">
        <v>415</v>
      </c>
      <c r="P102" s="49" t="s">
        <v>415</v>
      </c>
    </row>
    <row r="103" spans="2:16" ht="12.75">
      <c r="B103" s="154" t="s">
        <v>239</v>
      </c>
      <c r="C103" s="155"/>
      <c r="D103" s="59">
        <v>20059920</v>
      </c>
      <c r="E103" s="53">
        <v>0</v>
      </c>
      <c r="F103" s="53">
        <v>0</v>
      </c>
      <c r="G103" s="53">
        <v>0</v>
      </c>
      <c r="H103" s="49" t="s">
        <v>415</v>
      </c>
      <c r="I103" s="53">
        <v>0</v>
      </c>
      <c r="J103" s="53">
        <v>0</v>
      </c>
      <c r="K103" s="53">
        <v>0</v>
      </c>
      <c r="L103" s="49" t="s">
        <v>415</v>
      </c>
      <c r="M103" s="49" t="s">
        <v>415</v>
      </c>
      <c r="N103" s="49" t="s">
        <v>415</v>
      </c>
      <c r="O103" s="49" t="s">
        <v>415</v>
      </c>
      <c r="P103" s="49" t="s">
        <v>415</v>
      </c>
    </row>
    <row r="104" spans="2:16" ht="12.75">
      <c r="B104" s="154" t="s">
        <v>240</v>
      </c>
      <c r="C104" s="155"/>
      <c r="D104" s="59">
        <v>8129090</v>
      </c>
      <c r="E104" s="53">
        <v>0</v>
      </c>
      <c r="F104" s="53">
        <v>0</v>
      </c>
      <c r="G104" s="53">
        <v>0</v>
      </c>
      <c r="H104" s="49" t="s">
        <v>415</v>
      </c>
      <c r="I104" s="53">
        <v>0</v>
      </c>
      <c r="J104" s="53">
        <v>0</v>
      </c>
      <c r="K104" s="53">
        <v>0</v>
      </c>
      <c r="L104" s="49" t="s">
        <v>415</v>
      </c>
      <c r="M104" s="49" t="s">
        <v>415</v>
      </c>
      <c r="N104" s="49" t="s">
        <v>415</v>
      </c>
      <c r="O104" s="49" t="s">
        <v>415</v>
      </c>
      <c r="P104" s="49" t="s">
        <v>415</v>
      </c>
    </row>
    <row r="105" spans="2:16" ht="15" customHeight="1">
      <c r="B105" s="225" t="s">
        <v>167</v>
      </c>
      <c r="C105" s="87" t="s">
        <v>37</v>
      </c>
      <c r="D105" s="59"/>
      <c r="E105" s="53">
        <v>0</v>
      </c>
      <c r="F105" s="53">
        <v>0</v>
      </c>
      <c r="G105" s="53">
        <v>0</v>
      </c>
      <c r="H105" s="49" t="s">
        <v>415</v>
      </c>
      <c r="I105" s="53">
        <v>0</v>
      </c>
      <c r="J105" s="53">
        <v>0</v>
      </c>
      <c r="K105" s="53">
        <v>0</v>
      </c>
      <c r="L105" s="49" t="s">
        <v>415</v>
      </c>
      <c r="M105" s="49" t="s">
        <v>415</v>
      </c>
      <c r="N105" s="49" t="s">
        <v>415</v>
      </c>
      <c r="O105" s="49" t="s">
        <v>415</v>
      </c>
      <c r="P105" s="49" t="s">
        <v>415</v>
      </c>
    </row>
    <row r="106" spans="2:16" ht="12.75">
      <c r="B106" s="226"/>
      <c r="C106" s="85" t="s">
        <v>156</v>
      </c>
      <c r="D106" s="59">
        <v>20084010</v>
      </c>
      <c r="E106" s="53">
        <v>0</v>
      </c>
      <c r="F106" s="53">
        <v>0</v>
      </c>
      <c r="G106" s="53">
        <v>0</v>
      </c>
      <c r="H106" s="49" t="s">
        <v>415</v>
      </c>
      <c r="I106" s="53">
        <v>0</v>
      </c>
      <c r="J106" s="53">
        <v>0</v>
      </c>
      <c r="K106" s="53">
        <v>0</v>
      </c>
      <c r="L106" s="49" t="s">
        <v>415</v>
      </c>
      <c r="M106" s="49" t="s">
        <v>415</v>
      </c>
      <c r="N106" s="49" t="s">
        <v>415</v>
      </c>
      <c r="O106" s="49" t="s">
        <v>415</v>
      </c>
      <c r="P106" s="49" t="s">
        <v>415</v>
      </c>
    </row>
    <row r="107" spans="2:16" ht="12.75">
      <c r="B107" s="227"/>
      <c r="C107" s="85" t="s">
        <v>305</v>
      </c>
      <c r="D107" s="59">
        <v>20084090</v>
      </c>
      <c r="E107" s="53">
        <v>0</v>
      </c>
      <c r="F107" s="53">
        <v>0</v>
      </c>
      <c r="G107" s="53">
        <v>0</v>
      </c>
      <c r="H107" s="49" t="s">
        <v>415</v>
      </c>
      <c r="I107" s="53">
        <v>0</v>
      </c>
      <c r="J107" s="53">
        <v>0</v>
      </c>
      <c r="K107" s="53">
        <v>0</v>
      </c>
      <c r="L107" s="49" t="s">
        <v>415</v>
      </c>
      <c r="M107" s="49" t="s">
        <v>415</v>
      </c>
      <c r="N107" s="49" t="s">
        <v>415</v>
      </c>
      <c r="O107" s="49" t="s">
        <v>415</v>
      </c>
      <c r="P107" s="49" t="s">
        <v>415</v>
      </c>
    </row>
    <row r="108" spans="2:16" ht="15" customHeight="1">
      <c r="B108" s="225" t="s">
        <v>246</v>
      </c>
      <c r="C108" s="87" t="s">
        <v>37</v>
      </c>
      <c r="D108" s="59"/>
      <c r="E108" s="53">
        <v>0</v>
      </c>
      <c r="F108" s="53">
        <v>0</v>
      </c>
      <c r="G108" s="53">
        <v>0</v>
      </c>
      <c r="H108" s="49" t="s">
        <v>415</v>
      </c>
      <c r="I108" s="53">
        <v>0</v>
      </c>
      <c r="J108" s="53">
        <v>0</v>
      </c>
      <c r="K108" s="53">
        <v>0</v>
      </c>
      <c r="L108" s="49" t="s">
        <v>415</v>
      </c>
      <c r="M108" s="49" t="s">
        <v>415</v>
      </c>
      <c r="N108" s="49" t="s">
        <v>415</v>
      </c>
      <c r="O108" s="49" t="s">
        <v>415</v>
      </c>
      <c r="P108" s="49" t="s">
        <v>415</v>
      </c>
    </row>
    <row r="109" spans="2:16" ht="12.75">
      <c r="B109" s="226"/>
      <c r="C109" s="85" t="s">
        <v>247</v>
      </c>
      <c r="D109" s="59">
        <v>20032010</v>
      </c>
      <c r="E109" s="53">
        <v>0</v>
      </c>
      <c r="F109" s="53">
        <v>0</v>
      </c>
      <c r="G109" s="53">
        <v>0</v>
      </c>
      <c r="H109" s="49" t="s">
        <v>415</v>
      </c>
      <c r="I109" s="53">
        <v>0</v>
      </c>
      <c r="J109" s="53">
        <v>0</v>
      </c>
      <c r="K109" s="53">
        <v>0</v>
      </c>
      <c r="L109" s="49" t="s">
        <v>415</v>
      </c>
      <c r="M109" s="49" t="s">
        <v>415</v>
      </c>
      <c r="N109" s="49" t="s">
        <v>415</v>
      </c>
      <c r="O109" s="49" t="s">
        <v>415</v>
      </c>
      <c r="P109" s="49" t="s">
        <v>415</v>
      </c>
    </row>
    <row r="110" spans="2:16" ht="12.75">
      <c r="B110" s="227"/>
      <c r="C110" s="85" t="s">
        <v>248</v>
      </c>
      <c r="D110" s="59">
        <v>20032090</v>
      </c>
      <c r="E110" s="53">
        <v>0</v>
      </c>
      <c r="F110" s="53">
        <v>0</v>
      </c>
      <c r="G110" s="53">
        <v>0</v>
      </c>
      <c r="H110" s="49" t="s">
        <v>415</v>
      </c>
      <c r="I110" s="53">
        <v>0</v>
      </c>
      <c r="J110" s="53">
        <v>0</v>
      </c>
      <c r="K110" s="53">
        <v>0</v>
      </c>
      <c r="L110" s="49" t="s">
        <v>415</v>
      </c>
      <c r="M110" s="49" t="s">
        <v>415</v>
      </c>
      <c r="N110" s="49" t="s">
        <v>415</v>
      </c>
      <c r="O110" s="49" t="s">
        <v>415</v>
      </c>
      <c r="P110" s="49" t="s">
        <v>415</v>
      </c>
    </row>
    <row r="111" spans="2:16" ht="12.75">
      <c r="B111" s="154" t="s">
        <v>37</v>
      </c>
      <c r="C111" s="171"/>
      <c r="D111" s="155"/>
      <c r="E111" s="53">
        <v>164782904.27989998</v>
      </c>
      <c r="F111" s="53">
        <v>164782904.27989998</v>
      </c>
      <c r="G111" s="53">
        <v>162968554.1102</v>
      </c>
      <c r="H111" s="49">
        <v>-1.1010548561628308</v>
      </c>
      <c r="I111" s="53">
        <v>209659949.8800001</v>
      </c>
      <c r="J111" s="53">
        <v>209659949.8800001</v>
      </c>
      <c r="K111" s="53">
        <v>184979143.64999995</v>
      </c>
      <c r="L111" s="49">
        <v>-11.771826829170928</v>
      </c>
      <c r="M111" s="49">
        <v>1.2723404214545948</v>
      </c>
      <c r="N111" s="49">
        <v>1.2723404214545948</v>
      </c>
      <c r="O111" s="49">
        <v>1.1350603474392753</v>
      </c>
      <c r="P111" s="49">
        <v>-10.789571069224934</v>
      </c>
    </row>
    <row r="112" spans="2:16" ht="12.75">
      <c r="B112" s="167" t="s">
        <v>416</v>
      </c>
      <c r="C112" s="168"/>
      <c r="D112" s="168"/>
      <c r="E112" s="168"/>
      <c r="F112" s="168"/>
      <c r="G112" s="168"/>
      <c r="H112" s="168"/>
      <c r="I112" s="168"/>
      <c r="J112" s="168"/>
      <c r="K112" s="168"/>
      <c r="L112" s="168"/>
      <c r="M112" s="168"/>
      <c r="N112" s="168"/>
      <c r="O112" s="168"/>
      <c r="P112" s="169"/>
    </row>
    <row r="113" spans="2:16" ht="12.75">
      <c r="B113" s="164" t="s">
        <v>118</v>
      </c>
      <c r="C113" s="158"/>
      <c r="D113" s="158"/>
      <c r="E113" s="158"/>
      <c r="F113" s="158"/>
      <c r="G113" s="158"/>
      <c r="H113" s="158"/>
      <c r="I113" s="158"/>
      <c r="J113" s="158"/>
      <c r="K113" s="158"/>
      <c r="L113" s="158"/>
      <c r="M113" s="158"/>
      <c r="N113" s="158"/>
      <c r="O113" s="158"/>
      <c r="P113" s="159"/>
    </row>
    <row r="115" spans="2:16" ht="120" customHeight="1">
      <c r="B115" s="280" t="s">
        <v>426</v>
      </c>
      <c r="C115" s="281"/>
      <c r="D115" s="281"/>
      <c r="E115" s="281"/>
      <c r="F115" s="281"/>
      <c r="G115" s="281"/>
      <c r="H115" s="281"/>
      <c r="I115" s="281"/>
      <c r="J115" s="281"/>
      <c r="K115" s="281"/>
      <c r="L115" s="281"/>
      <c r="M115" s="281"/>
      <c r="N115" s="281"/>
      <c r="O115" s="281"/>
      <c r="P115" s="282"/>
    </row>
    <row r="116" ht="12.75">
      <c r="D116" s="42"/>
    </row>
  </sheetData>
  <sheetProtection/>
  <mergeCells count="26">
    <mergeCell ref="B2:P2"/>
    <mergeCell ref="D3:D4"/>
    <mergeCell ref="E3:H3"/>
    <mergeCell ref="I3:L3"/>
    <mergeCell ref="M3:P3"/>
    <mergeCell ref="B3:C4"/>
    <mergeCell ref="B5:B10"/>
    <mergeCell ref="B95:B97"/>
    <mergeCell ref="B12:B15"/>
    <mergeCell ref="B26:B29"/>
    <mergeCell ref="B31:B34"/>
    <mergeCell ref="B70:B73"/>
    <mergeCell ref="B79:B81"/>
    <mergeCell ref="B22:B25"/>
    <mergeCell ref="B42:B46"/>
    <mergeCell ref="B52:B54"/>
    <mergeCell ref="B115:P115"/>
    <mergeCell ref="B67:B69"/>
    <mergeCell ref="B92:B94"/>
    <mergeCell ref="B60:B63"/>
    <mergeCell ref="B16:B20"/>
    <mergeCell ref="B47:B50"/>
    <mergeCell ref="B64:B66"/>
    <mergeCell ref="B38:B40"/>
    <mergeCell ref="B105:B107"/>
    <mergeCell ref="B108:B11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Q78"/>
  <sheetViews>
    <sheetView zoomScale="90" zoomScaleNormal="90" zoomScalePageLayoutView="50" workbookViewId="0" topLeftCell="A46">
      <selection activeCell="Q15" sqref="Q15"/>
    </sheetView>
  </sheetViews>
  <sheetFormatPr defaultColWidth="11.421875" defaultRowHeight="15"/>
  <cols>
    <col min="1" max="1" width="0.9921875" style="42" customWidth="1"/>
    <col min="2" max="2" width="23.00390625" style="55" customWidth="1"/>
    <col min="3" max="3" width="24.8515625" style="66" customWidth="1"/>
    <col min="4" max="4" width="10.140625" style="56" customWidth="1"/>
    <col min="5" max="5" width="11.00390625" style="42" bestFit="1" customWidth="1"/>
    <col min="6" max="6" width="9.8515625" style="42" customWidth="1"/>
    <col min="7" max="7" width="11.00390625" style="42" customWidth="1"/>
    <col min="8" max="8" width="11.140625" style="42" customWidth="1"/>
    <col min="9" max="11" width="11.00390625" style="42" bestFit="1" customWidth="1"/>
    <col min="12" max="12" width="10.421875" style="42" customWidth="1"/>
    <col min="13" max="13" width="6.7109375" style="42" customWidth="1"/>
    <col min="14" max="15" width="9.00390625" style="42" customWidth="1"/>
    <col min="16" max="16" width="8.421875" style="42" customWidth="1"/>
    <col min="17" max="16384" width="11.421875" style="42" customWidth="1"/>
  </cols>
  <sheetData>
    <row r="1" ht="5.25" customHeight="1"/>
    <row r="2" spans="2:17" ht="12.75">
      <c r="B2" s="207" t="s">
        <v>98</v>
      </c>
      <c r="C2" s="208"/>
      <c r="D2" s="208"/>
      <c r="E2" s="208"/>
      <c r="F2" s="208"/>
      <c r="G2" s="208"/>
      <c r="H2" s="208"/>
      <c r="I2" s="208"/>
      <c r="J2" s="208"/>
      <c r="K2" s="208"/>
      <c r="L2" s="208"/>
      <c r="M2" s="208"/>
      <c r="N2" s="208"/>
      <c r="O2" s="208"/>
      <c r="P2" s="209"/>
      <c r="Q2" s="44" t="s">
        <v>362</v>
      </c>
    </row>
    <row r="3" spans="2:16" ht="12.75" customHeight="1">
      <c r="B3" s="274" t="s">
        <v>40</v>
      </c>
      <c r="C3" s="275"/>
      <c r="D3" s="231" t="s">
        <v>41</v>
      </c>
      <c r="E3" s="233" t="s">
        <v>31</v>
      </c>
      <c r="F3" s="234"/>
      <c r="G3" s="234"/>
      <c r="H3" s="218"/>
      <c r="I3" s="233" t="s">
        <v>310</v>
      </c>
      <c r="J3" s="234"/>
      <c r="K3" s="234"/>
      <c r="L3" s="218"/>
      <c r="M3" s="233" t="s">
        <v>340</v>
      </c>
      <c r="N3" s="234"/>
      <c r="O3" s="234"/>
      <c r="P3" s="218"/>
    </row>
    <row r="4" spans="2:16" ht="25.5">
      <c r="B4" s="283"/>
      <c r="C4" s="284"/>
      <c r="D4" s="242"/>
      <c r="E4" s="45">
        <v>2014</v>
      </c>
      <c r="F4" s="45" t="s">
        <v>366</v>
      </c>
      <c r="G4" s="45" t="s">
        <v>397</v>
      </c>
      <c r="H4" s="45" t="s">
        <v>110</v>
      </c>
      <c r="I4" s="45">
        <v>2014</v>
      </c>
      <c r="J4" s="45" t="s">
        <v>366</v>
      </c>
      <c r="K4" s="45" t="s">
        <v>397</v>
      </c>
      <c r="L4" s="45" t="s">
        <v>110</v>
      </c>
      <c r="M4" s="45">
        <v>2014</v>
      </c>
      <c r="N4" s="45" t="s">
        <v>366</v>
      </c>
      <c r="O4" s="45" t="s">
        <v>397</v>
      </c>
      <c r="P4" s="45" t="s">
        <v>110</v>
      </c>
    </row>
    <row r="5" spans="2:16" ht="12.75" customHeight="1">
      <c r="B5" s="231" t="s">
        <v>184</v>
      </c>
      <c r="C5" s="85" t="s">
        <v>37</v>
      </c>
      <c r="D5" s="99">
        <v>7129090</v>
      </c>
      <c r="E5" s="48">
        <v>2515661.5171</v>
      </c>
      <c r="F5" s="48">
        <v>2515661.5171</v>
      </c>
      <c r="G5" s="48">
        <v>4059869.7019</v>
      </c>
      <c r="H5" s="49">
        <v>61.383782130599606</v>
      </c>
      <c r="I5" s="48">
        <v>5358917.81</v>
      </c>
      <c r="J5" s="48">
        <v>5358917.81</v>
      </c>
      <c r="K5" s="48">
        <v>7557503.169999998</v>
      </c>
      <c r="L5" s="49">
        <v>41.02666691206445</v>
      </c>
      <c r="M5" s="49">
        <v>2.1302221199367253</v>
      </c>
      <c r="N5" s="49">
        <v>2.1302221199367253</v>
      </c>
      <c r="O5" s="49">
        <v>1.8615137245570028</v>
      </c>
      <c r="P5" s="49">
        <v>-12.614102203938437</v>
      </c>
    </row>
    <row r="6" spans="2:16" ht="12.75">
      <c r="B6" s="232"/>
      <c r="C6" s="85" t="s">
        <v>115</v>
      </c>
      <c r="D6" s="99">
        <v>7129099</v>
      </c>
      <c r="E6" s="48">
        <v>2515661.5171</v>
      </c>
      <c r="F6" s="48">
        <v>2515661.5171</v>
      </c>
      <c r="G6" s="48">
        <v>4059869.7019</v>
      </c>
      <c r="H6" s="49">
        <v>61.383782130599606</v>
      </c>
      <c r="I6" s="48">
        <v>5358917.81</v>
      </c>
      <c r="J6" s="48">
        <v>5358917.81</v>
      </c>
      <c r="K6" s="48">
        <v>7557503.169999998</v>
      </c>
      <c r="L6" s="49">
        <v>41.02666691206445</v>
      </c>
      <c r="M6" s="49">
        <v>2.1302221199367253</v>
      </c>
      <c r="N6" s="49">
        <v>2.1302221199367253</v>
      </c>
      <c r="O6" s="49">
        <v>1.8615137245570028</v>
      </c>
      <c r="P6" s="49">
        <v>-12.614102203938437</v>
      </c>
    </row>
    <row r="7" spans="2:16" ht="12.75">
      <c r="B7" s="242"/>
      <c r="C7" s="85" t="s">
        <v>114</v>
      </c>
      <c r="D7" s="99">
        <v>7129091</v>
      </c>
      <c r="E7" s="48">
        <v>0</v>
      </c>
      <c r="F7" s="48">
        <v>0</v>
      </c>
      <c r="G7" s="48">
        <v>0</v>
      </c>
      <c r="H7" s="49" t="s">
        <v>415</v>
      </c>
      <c r="I7" s="48">
        <v>0</v>
      </c>
      <c r="J7" s="48">
        <v>0</v>
      </c>
      <c r="K7" s="48">
        <v>0</v>
      </c>
      <c r="L7" s="49" t="s">
        <v>415</v>
      </c>
      <c r="M7" s="49" t="s">
        <v>415</v>
      </c>
      <c r="N7" s="49" t="s">
        <v>415</v>
      </c>
      <c r="O7" s="49" t="s">
        <v>415</v>
      </c>
      <c r="P7" s="49" t="s">
        <v>415</v>
      </c>
    </row>
    <row r="8" spans="2:16" ht="12.75">
      <c r="B8" s="154" t="s">
        <v>188</v>
      </c>
      <c r="C8" s="155"/>
      <c r="D8" s="100">
        <v>8011100</v>
      </c>
      <c r="E8" s="48">
        <v>1786072.8523</v>
      </c>
      <c r="F8" s="48">
        <v>1786072.8523</v>
      </c>
      <c r="G8" s="48">
        <v>1456168.1118</v>
      </c>
      <c r="H8" s="49">
        <v>-18.47095655001798</v>
      </c>
      <c r="I8" s="48">
        <v>5057984.83</v>
      </c>
      <c r="J8" s="48">
        <v>5057984.83</v>
      </c>
      <c r="K8" s="48">
        <v>3702006.7500000005</v>
      </c>
      <c r="L8" s="49">
        <v>-26.808662453026766</v>
      </c>
      <c r="M8" s="49">
        <v>2.8319028663845507</v>
      </c>
      <c r="N8" s="49">
        <v>2.8319028663845507</v>
      </c>
      <c r="O8" s="49">
        <v>2.5422935167999743</v>
      </c>
      <c r="P8" s="49">
        <v>-10.22666960164197</v>
      </c>
    </row>
    <row r="9" spans="2:16" ht="12.75">
      <c r="B9" s="154" t="s">
        <v>82</v>
      </c>
      <c r="C9" s="155"/>
      <c r="D9" s="100">
        <v>7122000</v>
      </c>
      <c r="E9" s="48">
        <v>702065.4717</v>
      </c>
      <c r="F9" s="48">
        <v>702065.4717</v>
      </c>
      <c r="G9" s="48">
        <v>618194.0059000001</v>
      </c>
      <c r="H9" s="49">
        <v>-11.946388076444114</v>
      </c>
      <c r="I9" s="48">
        <v>1699139.55</v>
      </c>
      <c r="J9" s="48">
        <v>1699139.55</v>
      </c>
      <c r="K9" s="48">
        <v>1440585.6599999997</v>
      </c>
      <c r="L9" s="49">
        <v>-15.216754268358967</v>
      </c>
      <c r="M9" s="49">
        <v>2.4202009904940325</v>
      </c>
      <c r="N9" s="49">
        <v>2.4202009904940325</v>
      </c>
      <c r="O9" s="49">
        <v>2.3303132127635524</v>
      </c>
      <c r="P9" s="49">
        <v>-3.7140625131357963</v>
      </c>
    </row>
    <row r="10" spans="2:16" ht="12.75" customHeight="1">
      <c r="B10" s="231" t="s">
        <v>121</v>
      </c>
      <c r="C10" s="85" t="s">
        <v>37</v>
      </c>
      <c r="D10" s="99">
        <v>9042010</v>
      </c>
      <c r="E10" s="48">
        <v>652386.4323</v>
      </c>
      <c r="F10" s="48">
        <v>652386.4323</v>
      </c>
      <c r="G10" s="48">
        <v>1211810.6975</v>
      </c>
      <c r="H10" s="49">
        <v>85.75044444559336</v>
      </c>
      <c r="I10" s="48">
        <v>1389767.3599999999</v>
      </c>
      <c r="J10" s="48">
        <v>1389767.3599999999</v>
      </c>
      <c r="K10" s="48">
        <v>2011192.21</v>
      </c>
      <c r="L10" s="49">
        <v>44.71430743631799</v>
      </c>
      <c r="M10" s="49">
        <v>2.1302824387385715</v>
      </c>
      <c r="N10" s="49">
        <v>2.1302824387385715</v>
      </c>
      <c r="O10" s="49">
        <v>1.6596587356004917</v>
      </c>
      <c r="P10" s="49">
        <v>-22.092080119514833</v>
      </c>
    </row>
    <row r="11" spans="2:16" ht="12.75">
      <c r="B11" s="232"/>
      <c r="C11" s="85" t="s">
        <v>123</v>
      </c>
      <c r="D11" s="100">
        <v>9042219</v>
      </c>
      <c r="E11" s="48">
        <v>513055.34770000004</v>
      </c>
      <c r="F11" s="48">
        <v>513055.34770000004</v>
      </c>
      <c r="G11" s="48">
        <v>1029853.6231</v>
      </c>
      <c r="H11" s="49">
        <v>100.72953682614929</v>
      </c>
      <c r="I11" s="48">
        <v>1145172.4999999998</v>
      </c>
      <c r="J11" s="48">
        <v>1145172.4999999998</v>
      </c>
      <c r="K11" s="48">
        <v>1701983.72</v>
      </c>
      <c r="L11" s="49">
        <v>48.6224756532313</v>
      </c>
      <c r="M11" s="49">
        <v>2.2320642502485306</v>
      </c>
      <c r="N11" s="49">
        <v>2.2320642502485306</v>
      </c>
      <c r="O11" s="49">
        <v>1.652646241974463</v>
      </c>
      <c r="P11" s="49">
        <v>-25.958840934330276</v>
      </c>
    </row>
    <row r="12" spans="2:16" ht="12.75">
      <c r="B12" s="242"/>
      <c r="C12" s="85" t="s">
        <v>122</v>
      </c>
      <c r="D12" s="100">
        <v>9042211</v>
      </c>
      <c r="E12" s="48">
        <v>139331.0846</v>
      </c>
      <c r="F12" s="48">
        <v>139331.0846</v>
      </c>
      <c r="G12" s="48">
        <v>181957.07439999998</v>
      </c>
      <c r="H12" s="49">
        <v>30.59330939852598</v>
      </c>
      <c r="I12" s="48">
        <v>244594.86000000002</v>
      </c>
      <c r="J12" s="48">
        <v>244594.86000000002</v>
      </c>
      <c r="K12" s="48">
        <v>309208.49</v>
      </c>
      <c r="L12" s="49">
        <v>26.41659354575152</v>
      </c>
      <c r="M12" s="49">
        <v>1.7554938347189182</v>
      </c>
      <c r="N12" s="49">
        <v>1.7554938347189182</v>
      </c>
      <c r="O12" s="49">
        <v>1.6993485470109317</v>
      </c>
      <c r="P12" s="49">
        <v>-3.19826174251282</v>
      </c>
    </row>
    <row r="13" spans="2:16" ht="12.75">
      <c r="B13" s="225" t="s">
        <v>179</v>
      </c>
      <c r="C13" s="85" t="s">
        <v>37</v>
      </c>
      <c r="D13" s="99">
        <v>8132000</v>
      </c>
      <c r="E13" s="48">
        <v>1500094.0923</v>
      </c>
      <c r="F13" s="48">
        <v>1500094.0923</v>
      </c>
      <c r="G13" s="48">
        <v>3146646.6906</v>
      </c>
      <c r="H13" s="49">
        <v>109.7632879665198</v>
      </c>
      <c r="I13" s="48">
        <v>1212425.6800000004</v>
      </c>
      <c r="J13" s="48">
        <v>1212425.6800000004</v>
      </c>
      <c r="K13" s="48">
        <v>4047374.2800000003</v>
      </c>
      <c r="L13" s="49">
        <v>233.82452605259886</v>
      </c>
      <c r="M13" s="49">
        <v>0.8082330876598977</v>
      </c>
      <c r="N13" s="49">
        <v>0.8082330876598977</v>
      </c>
      <c r="O13" s="49">
        <v>1.2862499918058008</v>
      </c>
      <c r="P13" s="49">
        <v>59.14344654336292</v>
      </c>
    </row>
    <row r="14" spans="2:16" ht="12.75">
      <c r="B14" s="226"/>
      <c r="C14" s="85" t="s">
        <v>115</v>
      </c>
      <c r="D14" s="100">
        <v>8132090</v>
      </c>
      <c r="E14" s="48">
        <v>1337374.0923</v>
      </c>
      <c r="F14" s="48">
        <v>1337374.0923</v>
      </c>
      <c r="G14" s="48">
        <v>3080646.6906</v>
      </c>
      <c r="H14" s="49">
        <v>130.35040893471628</v>
      </c>
      <c r="I14" s="48">
        <v>1105816.0800000003</v>
      </c>
      <c r="J14" s="48">
        <v>1105816.0800000003</v>
      </c>
      <c r="K14" s="48">
        <v>3987665.8400000003</v>
      </c>
      <c r="L14" s="49">
        <v>260.6084150991907</v>
      </c>
      <c r="M14" s="49">
        <v>0.8268562150013173</v>
      </c>
      <c r="N14" s="49">
        <v>0.8268562150013173</v>
      </c>
      <c r="O14" s="49">
        <v>1.294424918043213</v>
      </c>
      <c r="P14" s="49">
        <v>56.54776423748</v>
      </c>
    </row>
    <row r="15" spans="2:16" ht="12.75">
      <c r="B15" s="227"/>
      <c r="C15" s="85" t="s">
        <v>114</v>
      </c>
      <c r="D15" s="100">
        <v>8132010</v>
      </c>
      <c r="E15" s="48">
        <v>162720</v>
      </c>
      <c r="F15" s="48">
        <v>162720</v>
      </c>
      <c r="G15" s="48">
        <v>66000</v>
      </c>
      <c r="H15" s="49">
        <v>-59.43952802359882</v>
      </c>
      <c r="I15" s="48">
        <v>106609.6</v>
      </c>
      <c r="J15" s="48">
        <v>106609.6</v>
      </c>
      <c r="K15" s="48">
        <v>59708.44</v>
      </c>
      <c r="L15" s="49">
        <v>-43.99337395506596</v>
      </c>
      <c r="M15" s="49">
        <v>0.6551720747295969</v>
      </c>
      <c r="N15" s="49">
        <v>0.6551720747295969</v>
      </c>
      <c r="O15" s="49">
        <v>0.9046733333333333</v>
      </c>
      <c r="P15" s="49">
        <v>38.08179075805553</v>
      </c>
    </row>
    <row r="16" spans="2:16" ht="12.75">
      <c r="B16" s="154" t="s">
        <v>185</v>
      </c>
      <c r="C16" s="155"/>
      <c r="D16" s="100">
        <v>8135000</v>
      </c>
      <c r="E16" s="48">
        <v>264997.7131</v>
      </c>
      <c r="F16" s="48">
        <v>264997.7131</v>
      </c>
      <c r="G16" s="48">
        <v>208180.9049</v>
      </c>
      <c r="H16" s="49">
        <v>-21.44049000851548</v>
      </c>
      <c r="I16" s="48">
        <v>1137289.8399999999</v>
      </c>
      <c r="J16" s="48">
        <v>1137289.8399999999</v>
      </c>
      <c r="K16" s="48">
        <v>965182.0999999999</v>
      </c>
      <c r="L16" s="49">
        <v>-15.133146709549427</v>
      </c>
      <c r="M16" s="49">
        <v>4.291696810118623</v>
      </c>
      <c r="N16" s="49">
        <v>4.291696810118623</v>
      </c>
      <c r="O16" s="49">
        <v>4.636266234233282</v>
      </c>
      <c r="P16" s="49">
        <v>8.028745723655506</v>
      </c>
    </row>
    <row r="17" spans="2:16" ht="12.75">
      <c r="B17" s="154" t="s">
        <v>83</v>
      </c>
      <c r="C17" s="155"/>
      <c r="D17" s="100">
        <v>7129050</v>
      </c>
      <c r="E17" s="48">
        <v>573387.7040000001</v>
      </c>
      <c r="F17" s="48">
        <v>573387.7040000001</v>
      </c>
      <c r="G17" s="48">
        <v>694847.4962</v>
      </c>
      <c r="H17" s="49">
        <v>21.182838653965952</v>
      </c>
      <c r="I17" s="48">
        <v>943429.8800000001</v>
      </c>
      <c r="J17" s="48">
        <v>943429.8800000001</v>
      </c>
      <c r="K17" s="48">
        <v>1340806.07</v>
      </c>
      <c r="L17" s="49">
        <v>42.120373588337046</v>
      </c>
      <c r="M17" s="49">
        <v>1.6453611987465986</v>
      </c>
      <c r="N17" s="49">
        <v>1.6453611987465986</v>
      </c>
      <c r="O17" s="49">
        <v>1.9296407878457287</v>
      </c>
      <c r="P17" s="49">
        <v>17.277640272281136</v>
      </c>
    </row>
    <row r="18" spans="2:16" ht="12.75" customHeight="1">
      <c r="B18" s="231" t="s">
        <v>124</v>
      </c>
      <c r="C18" s="85" t="s">
        <v>37</v>
      </c>
      <c r="D18" s="99">
        <v>7129030</v>
      </c>
      <c r="E18" s="48">
        <v>162418.74489999996</v>
      </c>
      <c r="F18" s="48">
        <v>162418.74489999996</v>
      </c>
      <c r="G18" s="48">
        <v>181521.0107</v>
      </c>
      <c r="H18" s="49">
        <v>11.761121422137077</v>
      </c>
      <c r="I18" s="48">
        <v>783223.73</v>
      </c>
      <c r="J18" s="48">
        <v>783223.73</v>
      </c>
      <c r="K18" s="48">
        <v>766794.84</v>
      </c>
      <c r="L18" s="49">
        <v>-2.097598600593986</v>
      </c>
      <c r="M18" s="49">
        <v>4.822249614613296</v>
      </c>
      <c r="N18" s="49">
        <v>4.822249614613296</v>
      </c>
      <c r="O18" s="49">
        <v>4.224275950442358</v>
      </c>
      <c r="P18" s="49">
        <v>-12.400305084972052</v>
      </c>
    </row>
    <row r="19" spans="2:16" ht="12.75">
      <c r="B19" s="232"/>
      <c r="C19" s="87" t="s">
        <v>123</v>
      </c>
      <c r="D19" s="100">
        <v>7129039</v>
      </c>
      <c r="E19" s="48">
        <v>162015.76289999997</v>
      </c>
      <c r="F19" s="48">
        <v>162015.76289999997</v>
      </c>
      <c r="G19" s="48">
        <v>181521.0107</v>
      </c>
      <c r="H19" s="49">
        <v>12.039104992542704</v>
      </c>
      <c r="I19" s="48">
        <v>781605.25</v>
      </c>
      <c r="J19" s="48">
        <v>781605.25</v>
      </c>
      <c r="K19" s="48">
        <v>766794.84</v>
      </c>
      <c r="L19" s="49">
        <v>-1.8948708443296658</v>
      </c>
      <c r="M19" s="49">
        <v>4.824254356549403</v>
      </c>
      <c r="N19" s="49">
        <v>4.824254356549403</v>
      </c>
      <c r="O19" s="49">
        <v>4.224275950442358</v>
      </c>
      <c r="P19" s="49">
        <v>-12.436707556526638</v>
      </c>
    </row>
    <row r="20" spans="2:16" ht="12.75">
      <c r="B20" s="242"/>
      <c r="C20" s="85" t="s">
        <v>116</v>
      </c>
      <c r="D20" s="100">
        <v>7129031</v>
      </c>
      <c r="E20" s="48">
        <v>402.982</v>
      </c>
      <c r="F20" s="48">
        <v>402.982</v>
      </c>
      <c r="G20" s="48">
        <v>0</v>
      </c>
      <c r="H20" s="49">
        <v>-100</v>
      </c>
      <c r="I20" s="48">
        <v>1618.48</v>
      </c>
      <c r="J20" s="48">
        <v>1618.48</v>
      </c>
      <c r="K20" s="48">
        <v>0</v>
      </c>
      <c r="L20" s="49">
        <v>-100</v>
      </c>
      <c r="M20" s="49">
        <v>4.016258790715217</v>
      </c>
      <c r="N20" s="49">
        <v>4.016258790715217</v>
      </c>
      <c r="O20" s="49" t="s">
        <v>415</v>
      </c>
      <c r="P20" s="49" t="s">
        <v>415</v>
      </c>
    </row>
    <row r="21" spans="2:16" ht="12.75">
      <c r="B21" s="154" t="s">
        <v>56</v>
      </c>
      <c r="C21" s="155"/>
      <c r="D21" s="100">
        <v>8134010</v>
      </c>
      <c r="E21" s="48">
        <v>90000.769</v>
      </c>
      <c r="F21" s="48">
        <v>90000.769</v>
      </c>
      <c r="G21" s="48">
        <v>134005</v>
      </c>
      <c r="H21" s="49">
        <v>48.89317223500613</v>
      </c>
      <c r="I21" s="48">
        <v>628330.9299999999</v>
      </c>
      <c r="J21" s="48">
        <v>628330.9299999999</v>
      </c>
      <c r="K21" s="48">
        <v>675969.49</v>
      </c>
      <c r="L21" s="49">
        <v>7.581762686742177</v>
      </c>
      <c r="M21" s="49">
        <v>6.9813951256349815</v>
      </c>
      <c r="N21" s="49">
        <v>6.9813951256349815</v>
      </c>
      <c r="O21" s="49">
        <v>5.044360210439909</v>
      </c>
      <c r="P21" s="49">
        <v>-27.745670891516717</v>
      </c>
    </row>
    <row r="22" spans="2:16" ht="12.75" customHeight="1">
      <c r="B22" s="231" t="s">
        <v>136</v>
      </c>
      <c r="C22" s="85" t="s">
        <v>37</v>
      </c>
      <c r="D22" s="99">
        <v>8134090</v>
      </c>
      <c r="E22" s="48">
        <v>142384.5192</v>
      </c>
      <c r="F22" s="48">
        <v>142384.5192</v>
      </c>
      <c r="G22" s="48">
        <v>116415.86739999999</v>
      </c>
      <c r="H22" s="49">
        <v>-18.238395540405083</v>
      </c>
      <c r="I22" s="48">
        <v>448387.22000000003</v>
      </c>
      <c r="J22" s="48">
        <v>448387.22000000003</v>
      </c>
      <c r="K22" s="48">
        <v>451109.3300000001</v>
      </c>
      <c r="L22" s="49">
        <v>0.6070891137352374</v>
      </c>
      <c r="M22" s="49">
        <v>3.149129010086934</v>
      </c>
      <c r="N22" s="49">
        <v>3.149129010086934</v>
      </c>
      <c r="O22" s="49">
        <v>3.8749814786845813</v>
      </c>
      <c r="P22" s="49">
        <v>23.04930875402942</v>
      </c>
    </row>
    <row r="23" spans="2:16" ht="12.75">
      <c r="B23" s="232"/>
      <c r="C23" s="85" t="s">
        <v>123</v>
      </c>
      <c r="D23" s="100">
        <v>8134099</v>
      </c>
      <c r="E23" s="48">
        <v>119949.1</v>
      </c>
      <c r="F23" s="48">
        <v>119949.1</v>
      </c>
      <c r="G23" s="48">
        <v>116415.36739999999</v>
      </c>
      <c r="H23" s="49">
        <v>-2.946026773022903</v>
      </c>
      <c r="I23" s="48">
        <v>433531.57</v>
      </c>
      <c r="J23" s="48">
        <v>433531.57</v>
      </c>
      <c r="K23" s="48">
        <v>451044.93000000005</v>
      </c>
      <c r="L23" s="49">
        <v>4.03969657849832</v>
      </c>
      <c r="M23" s="49">
        <v>3.6142961472824724</v>
      </c>
      <c r="N23" s="49">
        <v>3.6142961472824724</v>
      </c>
      <c r="O23" s="49">
        <v>3.8744449300256223</v>
      </c>
      <c r="P23" s="49">
        <v>7.197771630826422</v>
      </c>
    </row>
    <row r="24" spans="2:16" ht="12.75">
      <c r="B24" s="242"/>
      <c r="C24" s="85" t="s">
        <v>116</v>
      </c>
      <c r="D24" s="102">
        <v>8134091</v>
      </c>
      <c r="E24" s="48">
        <v>22435.4192</v>
      </c>
      <c r="F24" s="48">
        <v>22435.4192</v>
      </c>
      <c r="G24" s="48">
        <v>0.5</v>
      </c>
      <c r="H24" s="49">
        <v>-99.99777138106694</v>
      </c>
      <c r="I24" s="48">
        <v>14855.65</v>
      </c>
      <c r="J24" s="48">
        <v>14855.65</v>
      </c>
      <c r="K24" s="48">
        <v>64.4</v>
      </c>
      <c r="L24" s="49">
        <v>-99.56649490261282</v>
      </c>
      <c r="M24" s="49">
        <v>0.6621516570548411</v>
      </c>
      <c r="N24" s="49">
        <v>0.6621516570548411</v>
      </c>
      <c r="O24" s="49">
        <v>128.8</v>
      </c>
      <c r="P24" s="49">
        <v>19351.73717043684</v>
      </c>
    </row>
    <row r="25" spans="2:16" ht="12.75">
      <c r="B25" s="225" t="s">
        <v>176</v>
      </c>
      <c r="C25" s="85" t="s">
        <v>37</v>
      </c>
      <c r="D25" s="99"/>
      <c r="E25" s="48">
        <v>251257.488</v>
      </c>
      <c r="F25" s="48">
        <v>251257.488</v>
      </c>
      <c r="G25" s="48">
        <v>891419.0077</v>
      </c>
      <c r="H25" s="49">
        <v>254.7830613111916</v>
      </c>
      <c r="I25" s="48">
        <v>380738.44</v>
      </c>
      <c r="J25" s="48">
        <v>380738.44</v>
      </c>
      <c r="K25" s="48">
        <v>1384880.36</v>
      </c>
      <c r="L25" s="49">
        <v>263.73536646312886</v>
      </c>
      <c r="M25" s="49">
        <v>1.5153317142134286</v>
      </c>
      <c r="N25" s="49">
        <v>1.5153317142134286</v>
      </c>
      <c r="O25" s="49">
        <v>1.5535683534202478</v>
      </c>
      <c r="P25" s="49">
        <v>2.523318085945747</v>
      </c>
    </row>
    <row r="26" spans="2:16" ht="12.75">
      <c r="B26" s="226"/>
      <c r="C26" s="87" t="s">
        <v>251</v>
      </c>
      <c r="D26" s="100">
        <v>9042100</v>
      </c>
      <c r="E26" s="48">
        <v>92439.0623</v>
      </c>
      <c r="F26" s="48">
        <v>92439.0623</v>
      </c>
      <c r="G26" s="48">
        <v>509959.24879999994</v>
      </c>
      <c r="H26" s="49">
        <v>451.6707289230041</v>
      </c>
      <c r="I26" s="48">
        <v>189089.26</v>
      </c>
      <c r="J26" s="48">
        <v>189089.26</v>
      </c>
      <c r="K26" s="48">
        <v>790075.0200000001</v>
      </c>
      <c r="L26" s="49">
        <v>317.83177955215444</v>
      </c>
      <c r="M26" s="49">
        <v>2.04555579962866</v>
      </c>
      <c r="N26" s="49">
        <v>2.04555579962866</v>
      </c>
      <c r="O26" s="49">
        <v>1.5492905008765874</v>
      </c>
      <c r="P26" s="49">
        <v>-24.260658098017274</v>
      </c>
    </row>
    <row r="27" spans="2:16" ht="12.75">
      <c r="B27" s="226"/>
      <c r="C27" s="87" t="s">
        <v>252</v>
      </c>
      <c r="D27" s="100">
        <v>9042220</v>
      </c>
      <c r="E27" s="48">
        <v>109750.0757</v>
      </c>
      <c r="F27" s="48">
        <v>109750.0757</v>
      </c>
      <c r="G27" s="48">
        <v>118466.3789</v>
      </c>
      <c r="H27" s="49">
        <v>7.941956435479702</v>
      </c>
      <c r="I27" s="48">
        <v>103536.16999999998</v>
      </c>
      <c r="J27" s="48">
        <v>103536.16999999998</v>
      </c>
      <c r="K27" s="48">
        <v>104379.57</v>
      </c>
      <c r="L27" s="49">
        <v>0.8145945518363451</v>
      </c>
      <c r="M27" s="49">
        <v>0.9433813083010018</v>
      </c>
      <c r="N27" s="49">
        <v>0.9433813083010018</v>
      </c>
      <c r="O27" s="49">
        <v>0.8810902381688313</v>
      </c>
      <c r="P27" s="49">
        <v>-6.602957847909307</v>
      </c>
    </row>
    <row r="28" spans="2:16" ht="12.75">
      <c r="B28" s="227"/>
      <c r="C28" s="87" t="s">
        <v>345</v>
      </c>
      <c r="D28" s="100">
        <v>9042290</v>
      </c>
      <c r="E28" s="101">
        <v>49068.35</v>
      </c>
      <c r="F28" s="101">
        <v>49068.35</v>
      </c>
      <c r="G28" s="101">
        <v>262993.38</v>
      </c>
      <c r="H28" s="54">
        <v>435.9735552550677</v>
      </c>
      <c r="I28" s="101">
        <v>88113.01</v>
      </c>
      <c r="J28" s="101">
        <v>88113.01</v>
      </c>
      <c r="K28" s="101">
        <v>490425.76999999996</v>
      </c>
      <c r="L28" s="49">
        <v>456.58723950072755</v>
      </c>
      <c r="M28" s="54">
        <v>1.7957198479264127</v>
      </c>
      <c r="N28" s="54">
        <v>1.7957198479264127</v>
      </c>
      <c r="O28" s="54">
        <v>1.86478370672296</v>
      </c>
      <c r="P28" s="54">
        <v>3.846026365209365</v>
      </c>
    </row>
    <row r="29" spans="2:16" ht="12.75">
      <c r="B29" s="225" t="s">
        <v>253</v>
      </c>
      <c r="C29" s="85" t="s">
        <v>37</v>
      </c>
      <c r="D29" s="99"/>
      <c r="E29" s="48">
        <v>114521.2883</v>
      </c>
      <c r="F29" s="48">
        <v>114521.2883</v>
      </c>
      <c r="G29" s="48">
        <v>1078132.52</v>
      </c>
      <c r="H29" s="49">
        <v>841.4254205521369</v>
      </c>
      <c r="I29" s="48">
        <v>347478.38</v>
      </c>
      <c r="J29" s="48">
        <v>347478.38</v>
      </c>
      <c r="K29" s="48">
        <v>1505077.33</v>
      </c>
      <c r="L29" s="49">
        <v>333.14272675036653</v>
      </c>
      <c r="M29" s="49">
        <v>3.0341815496324624</v>
      </c>
      <c r="N29" s="49">
        <v>3.0341815496324624</v>
      </c>
      <c r="O29" s="49">
        <v>1.3960040181331328</v>
      </c>
      <c r="P29" s="49">
        <v>-53.99075515760637</v>
      </c>
    </row>
    <row r="30" spans="2:16" ht="12.75">
      <c r="B30" s="226"/>
      <c r="C30" s="85" t="s">
        <v>78</v>
      </c>
      <c r="D30" s="100">
        <v>8062010</v>
      </c>
      <c r="E30" s="48">
        <v>62000.9</v>
      </c>
      <c r="F30" s="48">
        <v>62000.9</v>
      </c>
      <c r="G30" s="48">
        <v>656910</v>
      </c>
      <c r="H30" s="49">
        <v>959.5168779808034</v>
      </c>
      <c r="I30" s="48">
        <v>174963.98</v>
      </c>
      <c r="J30" s="48">
        <v>174963.98</v>
      </c>
      <c r="K30" s="48">
        <v>662003.49</v>
      </c>
      <c r="L30" s="49">
        <v>278.36558701968255</v>
      </c>
      <c r="M30" s="49">
        <v>2.821958713502546</v>
      </c>
      <c r="N30" s="49">
        <v>2.821958713502546</v>
      </c>
      <c r="O30" s="49">
        <v>1.0077537105539571</v>
      </c>
      <c r="P30" s="49">
        <v>-64.28885703635409</v>
      </c>
    </row>
    <row r="31" spans="2:16" ht="12.75">
      <c r="B31" s="227"/>
      <c r="C31" s="85" t="s">
        <v>254</v>
      </c>
      <c r="D31" s="100">
        <v>8062090</v>
      </c>
      <c r="E31" s="48">
        <v>52520.3883</v>
      </c>
      <c r="F31" s="48">
        <v>52520.3883</v>
      </c>
      <c r="G31" s="48">
        <v>421222.51999999996</v>
      </c>
      <c r="H31" s="49">
        <v>702.0171473103902</v>
      </c>
      <c r="I31" s="48">
        <v>172514.4</v>
      </c>
      <c r="J31" s="48">
        <v>172514.4</v>
      </c>
      <c r="K31" s="48">
        <v>843073.84</v>
      </c>
      <c r="L31" s="49">
        <v>388.6976623400713</v>
      </c>
      <c r="M31" s="49">
        <v>3.2847129578438397</v>
      </c>
      <c r="N31" s="49">
        <v>3.2847129578438397</v>
      </c>
      <c r="O31" s="49">
        <v>2.001492797678529</v>
      </c>
      <c r="P31" s="49">
        <v>-39.06643218552789</v>
      </c>
    </row>
    <row r="32" spans="2:16" ht="12.75">
      <c r="B32" s="154" t="s">
        <v>55</v>
      </c>
      <c r="C32" s="155"/>
      <c r="D32" s="100">
        <v>8131000</v>
      </c>
      <c r="E32" s="48">
        <v>108250</v>
      </c>
      <c r="F32" s="48">
        <v>108250</v>
      </c>
      <c r="G32" s="48">
        <v>128991</v>
      </c>
      <c r="H32" s="49">
        <v>19.160277136258653</v>
      </c>
      <c r="I32" s="48">
        <v>327388.20999999996</v>
      </c>
      <c r="J32" s="48">
        <v>327388.20999999996</v>
      </c>
      <c r="K32" s="48">
        <v>490452.52</v>
      </c>
      <c r="L32" s="49">
        <v>49.80763051913204</v>
      </c>
      <c r="M32" s="49">
        <v>3.0243714549653578</v>
      </c>
      <c r="N32" s="49">
        <v>3.0243714549653578</v>
      </c>
      <c r="O32" s="49">
        <v>3.8022227907373383</v>
      </c>
      <c r="P32" s="49">
        <v>25.719437818886902</v>
      </c>
    </row>
    <row r="33" spans="2:16" ht="12.75" customHeight="1">
      <c r="B33" s="231" t="s">
        <v>346</v>
      </c>
      <c r="C33" s="85" t="s">
        <v>37</v>
      </c>
      <c r="D33" s="99"/>
      <c r="E33" s="48">
        <v>11088.364000000001</v>
      </c>
      <c r="F33" s="48">
        <v>11088.364000000001</v>
      </c>
      <c r="G33" s="48">
        <v>25302.769200000002</v>
      </c>
      <c r="H33" s="49">
        <v>128.19208676771433</v>
      </c>
      <c r="I33" s="48">
        <v>201941.84</v>
      </c>
      <c r="J33" s="48">
        <v>201941.84</v>
      </c>
      <c r="K33" s="48">
        <v>391371.56000000006</v>
      </c>
      <c r="L33" s="49">
        <v>93.80409725889398</v>
      </c>
      <c r="M33" s="49">
        <v>18.2120500373184</v>
      </c>
      <c r="N33" s="49">
        <v>18.2120500373184</v>
      </c>
      <c r="O33" s="49">
        <v>15.467538628143517</v>
      </c>
      <c r="P33" s="49">
        <v>-15.069755483600645</v>
      </c>
    </row>
    <row r="34" spans="2:16" ht="12.75">
      <c r="B34" s="232"/>
      <c r="C34" s="85" t="s">
        <v>130</v>
      </c>
      <c r="D34" s="100">
        <v>7123190</v>
      </c>
      <c r="E34" s="48">
        <v>7478.4224</v>
      </c>
      <c r="F34" s="48">
        <v>7478.4224</v>
      </c>
      <c r="G34" s="48">
        <v>10026.392300000001</v>
      </c>
      <c r="H34" s="49">
        <v>34.070954590636674</v>
      </c>
      <c r="I34" s="48">
        <v>159004.02</v>
      </c>
      <c r="J34" s="48">
        <v>159004.02</v>
      </c>
      <c r="K34" s="48">
        <v>187808.18000000002</v>
      </c>
      <c r="L34" s="49">
        <v>18.115365888233548</v>
      </c>
      <c r="M34" s="49">
        <v>21.26170621226209</v>
      </c>
      <c r="N34" s="49">
        <v>21.26170621226209</v>
      </c>
      <c r="O34" s="49">
        <v>18.73138157580369</v>
      </c>
      <c r="P34" s="49">
        <v>-11.9008541045455</v>
      </c>
    </row>
    <row r="35" spans="2:16" ht="12.75">
      <c r="B35" s="232"/>
      <c r="C35" s="85" t="s">
        <v>182</v>
      </c>
      <c r="D35" s="100">
        <v>7123120</v>
      </c>
      <c r="E35" s="48">
        <v>3030.9416</v>
      </c>
      <c r="F35" s="48">
        <v>3030.9416</v>
      </c>
      <c r="G35" s="48">
        <v>12863.7</v>
      </c>
      <c r="H35" s="49">
        <v>324.412664368063</v>
      </c>
      <c r="I35" s="48">
        <v>42044.840000000004</v>
      </c>
      <c r="J35" s="48">
        <v>42044.840000000004</v>
      </c>
      <c r="K35" s="48">
        <v>199659.97999999998</v>
      </c>
      <c r="L35" s="49">
        <v>374.87392031935417</v>
      </c>
      <c r="M35" s="49">
        <v>13.8718740077341</v>
      </c>
      <c r="N35" s="49">
        <v>13.8718740077341</v>
      </c>
      <c r="O35" s="49">
        <v>15.521193746744714</v>
      </c>
      <c r="P35" s="49">
        <v>11.889667813383076</v>
      </c>
    </row>
    <row r="36" spans="2:16" ht="12.75">
      <c r="B36" s="242"/>
      <c r="C36" s="85" t="s">
        <v>181</v>
      </c>
      <c r="D36" s="100">
        <v>7123110</v>
      </c>
      <c r="E36" s="48">
        <v>579</v>
      </c>
      <c r="F36" s="48">
        <v>579</v>
      </c>
      <c r="G36" s="48">
        <v>2412.6769</v>
      </c>
      <c r="H36" s="49">
        <v>316.697219343696</v>
      </c>
      <c r="I36" s="48">
        <v>892.98</v>
      </c>
      <c r="J36" s="48">
        <v>892.98</v>
      </c>
      <c r="K36" s="48">
        <v>3903.4</v>
      </c>
      <c r="L36" s="49">
        <v>337.1206521982575</v>
      </c>
      <c r="M36" s="49">
        <v>1.542279792746114</v>
      </c>
      <c r="N36" s="49">
        <v>1.542279792746114</v>
      </c>
      <c r="O36" s="49">
        <v>1.61787100460903</v>
      </c>
      <c r="P36" s="49">
        <v>4.901264492892166</v>
      </c>
    </row>
    <row r="37" spans="2:16" ht="12.75">
      <c r="B37" s="225" t="s">
        <v>81</v>
      </c>
      <c r="C37" s="85" t="s">
        <v>37</v>
      </c>
      <c r="D37" s="99"/>
      <c r="E37" s="48">
        <v>16850.3377</v>
      </c>
      <c r="F37" s="48">
        <v>16850.3377</v>
      </c>
      <c r="G37" s="48">
        <v>19206.8444</v>
      </c>
      <c r="H37" s="49">
        <v>13.98492268792928</v>
      </c>
      <c r="I37" s="48">
        <v>201055.46</v>
      </c>
      <c r="J37" s="48">
        <v>201055.46</v>
      </c>
      <c r="K37" s="48">
        <v>119650.19000000002</v>
      </c>
      <c r="L37" s="49">
        <v>-40.48896259768323</v>
      </c>
      <c r="M37" s="49">
        <v>11.931835645050603</v>
      </c>
      <c r="N37" s="49">
        <v>11.931835645050603</v>
      </c>
      <c r="O37" s="49">
        <v>6.229560020801752</v>
      </c>
      <c r="P37" s="49">
        <v>-47.79043052452864</v>
      </c>
    </row>
    <row r="38" spans="2:16" ht="12.75">
      <c r="B38" s="226"/>
      <c r="C38" s="87" t="s">
        <v>258</v>
      </c>
      <c r="D38" s="100">
        <v>7123910</v>
      </c>
      <c r="E38" s="48">
        <v>10290.5</v>
      </c>
      <c r="F38" s="48">
        <v>10290.5</v>
      </c>
      <c r="G38" s="48">
        <v>10783.7106</v>
      </c>
      <c r="H38" s="49">
        <v>4.792873038239165</v>
      </c>
      <c r="I38" s="48">
        <v>88593.61</v>
      </c>
      <c r="J38" s="48">
        <v>88593.61</v>
      </c>
      <c r="K38" s="48">
        <v>73137.85</v>
      </c>
      <c r="L38" s="49">
        <v>-17.445682594941093</v>
      </c>
      <c r="M38" s="49">
        <v>8.609261940624847</v>
      </c>
      <c r="N38" s="49">
        <v>8.609261940624847</v>
      </c>
      <c r="O38" s="49">
        <v>6.782252669132275</v>
      </c>
      <c r="P38" s="49">
        <v>-21.22143900479314</v>
      </c>
    </row>
    <row r="39" spans="2:16" ht="12.75">
      <c r="B39" s="226"/>
      <c r="C39" s="85" t="s">
        <v>182</v>
      </c>
      <c r="D39" s="100">
        <v>7123920</v>
      </c>
      <c r="E39" s="48">
        <v>2115.1099999999997</v>
      </c>
      <c r="F39" s="48">
        <v>2115.1099999999997</v>
      </c>
      <c r="G39" s="48">
        <v>7537.5477</v>
      </c>
      <c r="H39" s="49">
        <v>256.36669960427594</v>
      </c>
      <c r="I39" s="48">
        <v>76113.12999999999</v>
      </c>
      <c r="J39" s="48">
        <v>76113.12999999999</v>
      </c>
      <c r="K39" s="48">
        <v>40395.46000000001</v>
      </c>
      <c r="L39" s="49">
        <v>-46.927080780937516</v>
      </c>
      <c r="M39" s="49">
        <v>35.985423925942385</v>
      </c>
      <c r="N39" s="49">
        <v>35.985423925942385</v>
      </c>
      <c r="O39" s="49">
        <v>5.359231093157793</v>
      </c>
      <c r="P39" s="49">
        <v>-85.1072170104567</v>
      </c>
    </row>
    <row r="40" spans="2:16" ht="12.75">
      <c r="B40" s="227"/>
      <c r="C40" s="87" t="s">
        <v>259</v>
      </c>
      <c r="D40" s="100">
        <v>7123990</v>
      </c>
      <c r="E40" s="48">
        <v>4444.7277</v>
      </c>
      <c r="F40" s="48">
        <v>4444.7277</v>
      </c>
      <c r="G40" s="48">
        <v>885.5861000000001</v>
      </c>
      <c r="H40" s="49">
        <v>-80.07558258293304</v>
      </c>
      <c r="I40" s="48">
        <v>36348.72</v>
      </c>
      <c r="J40" s="48">
        <v>36348.72</v>
      </c>
      <c r="K40" s="48">
        <v>6116.88</v>
      </c>
      <c r="L40" s="49">
        <v>-83.17167702191439</v>
      </c>
      <c r="M40" s="49">
        <v>8.177940799388002</v>
      </c>
      <c r="N40" s="49">
        <v>8.177940799388002</v>
      </c>
      <c r="O40" s="49">
        <v>6.907154482212401</v>
      </c>
      <c r="P40" s="49">
        <v>-15.539196826549551</v>
      </c>
    </row>
    <row r="41" spans="2:16" ht="12.75">
      <c r="B41" s="225" t="s">
        <v>180</v>
      </c>
      <c r="C41" s="85" t="s">
        <v>37</v>
      </c>
      <c r="D41" s="99">
        <v>8133000</v>
      </c>
      <c r="E41" s="48">
        <v>24693.712199999998</v>
      </c>
      <c r="F41" s="48">
        <v>24693.712199999998</v>
      </c>
      <c r="G41" s="48">
        <v>68652.0863</v>
      </c>
      <c r="H41" s="49">
        <v>178.01444247819492</v>
      </c>
      <c r="I41" s="48">
        <v>197182.93000000002</v>
      </c>
      <c r="J41" s="48">
        <v>197182.93000000002</v>
      </c>
      <c r="K41" s="48">
        <v>710140.3</v>
      </c>
      <c r="L41" s="49">
        <v>260.1428886364555</v>
      </c>
      <c r="M41" s="49">
        <v>7.985147328314616</v>
      </c>
      <c r="N41" s="49">
        <v>7.985147328314616</v>
      </c>
      <c r="O41" s="49">
        <v>10.344045436533225</v>
      </c>
      <c r="P41" s="49">
        <v>29.541071832878618</v>
      </c>
    </row>
    <row r="42" spans="2:16" ht="12.75">
      <c r="B42" s="226"/>
      <c r="C42" s="85" t="s">
        <v>115</v>
      </c>
      <c r="D42" s="100">
        <v>8133090</v>
      </c>
      <c r="E42" s="48">
        <v>22568.9322</v>
      </c>
      <c r="F42" s="48">
        <v>22568.9322</v>
      </c>
      <c r="G42" s="48">
        <v>13350.326299999999</v>
      </c>
      <c r="H42" s="49">
        <v>-40.84644243824703</v>
      </c>
      <c r="I42" s="48">
        <v>182997.25000000003</v>
      </c>
      <c r="J42" s="48">
        <v>182997.25000000003</v>
      </c>
      <c r="K42" s="48">
        <v>123268.1</v>
      </c>
      <c r="L42" s="49">
        <v>-32.6393702637608</v>
      </c>
      <c r="M42" s="49">
        <v>8.108369876710428</v>
      </c>
      <c r="N42" s="49">
        <v>8.108369876710428</v>
      </c>
      <c r="O42" s="49">
        <v>9.233339862262394</v>
      </c>
      <c r="P42" s="49">
        <v>13.874181896699156</v>
      </c>
    </row>
    <row r="43" spans="2:16" ht="12.75">
      <c r="B43" s="227"/>
      <c r="C43" s="85" t="s">
        <v>114</v>
      </c>
      <c r="D43" s="100">
        <v>8133010</v>
      </c>
      <c r="E43" s="48">
        <v>2124.7799999999997</v>
      </c>
      <c r="F43" s="48">
        <v>2124.7799999999997</v>
      </c>
      <c r="G43" s="48">
        <v>55301.76</v>
      </c>
      <c r="H43" s="49">
        <v>2502.7052212464355</v>
      </c>
      <c r="I43" s="48">
        <v>14185.68</v>
      </c>
      <c r="J43" s="48">
        <v>14185.68</v>
      </c>
      <c r="K43" s="48">
        <v>586872.2000000001</v>
      </c>
      <c r="L43" s="49">
        <v>4037.0748529503</v>
      </c>
      <c r="M43" s="49">
        <v>6.676305311608732</v>
      </c>
      <c r="N43" s="49">
        <v>6.676305311608732</v>
      </c>
      <c r="O43" s="49">
        <v>10.612179431540698</v>
      </c>
      <c r="P43" s="49">
        <v>58.95287792019164</v>
      </c>
    </row>
    <row r="44" spans="2:16" ht="12.75">
      <c r="B44" s="154" t="s">
        <v>85</v>
      </c>
      <c r="C44" s="155"/>
      <c r="D44" s="100">
        <v>7129010</v>
      </c>
      <c r="E44" s="48">
        <v>19220.4846</v>
      </c>
      <c r="F44" s="48">
        <v>19220.4846</v>
      </c>
      <c r="G44" s="48">
        <v>11741.784699999998</v>
      </c>
      <c r="H44" s="49">
        <v>-38.91004860512206</v>
      </c>
      <c r="I44" s="48">
        <v>92519.68000000001</v>
      </c>
      <c r="J44" s="48">
        <v>92519.68000000001</v>
      </c>
      <c r="K44" s="48">
        <v>51155.9</v>
      </c>
      <c r="L44" s="49">
        <v>-44.708088052185225</v>
      </c>
      <c r="M44" s="49">
        <v>4.8135976758879435</v>
      </c>
      <c r="N44" s="49">
        <v>4.8135976758879435</v>
      </c>
      <c r="O44" s="49">
        <v>4.356739738210326</v>
      </c>
      <c r="P44" s="49">
        <v>-9.490987166752419</v>
      </c>
    </row>
    <row r="45" spans="2:16" ht="12.75" customHeight="1">
      <c r="B45" s="259" t="s">
        <v>347</v>
      </c>
      <c r="C45" s="85" t="s">
        <v>37</v>
      </c>
      <c r="D45" s="99"/>
      <c r="E45" s="48">
        <v>11573.1</v>
      </c>
      <c r="F45" s="48">
        <v>11573.1</v>
      </c>
      <c r="G45" s="48">
        <v>7134.6461</v>
      </c>
      <c r="H45" s="49">
        <v>-38.351469355660974</v>
      </c>
      <c r="I45" s="48">
        <v>66160.8</v>
      </c>
      <c r="J45" s="48">
        <v>66160.8</v>
      </c>
      <c r="K45" s="48">
        <v>53481.28999999999</v>
      </c>
      <c r="L45" s="49">
        <v>-19.164686642241335</v>
      </c>
      <c r="M45" s="49">
        <v>5.7167742437203515</v>
      </c>
      <c r="N45" s="49">
        <v>5.7167742437203515</v>
      </c>
      <c r="O45" s="49">
        <v>7.495997594050249</v>
      </c>
      <c r="P45" s="49">
        <v>31.122854856203276</v>
      </c>
    </row>
    <row r="46" spans="2:16" ht="12.75">
      <c r="B46" s="259"/>
      <c r="C46" s="85" t="s">
        <v>225</v>
      </c>
      <c r="D46" s="100">
        <v>7123290</v>
      </c>
      <c r="E46" s="48">
        <v>11393.1</v>
      </c>
      <c r="F46" s="48">
        <v>11393.1</v>
      </c>
      <c r="G46" s="48">
        <v>4580.19</v>
      </c>
      <c r="H46" s="49">
        <v>-59.79856228770046</v>
      </c>
      <c r="I46" s="48">
        <v>54371.47</v>
      </c>
      <c r="J46" s="48">
        <v>54371.47</v>
      </c>
      <c r="K46" s="48">
        <v>5048.13</v>
      </c>
      <c r="L46" s="49">
        <v>-90.7154800118518</v>
      </c>
      <c r="M46" s="49">
        <v>4.77231569985342</v>
      </c>
      <c r="N46" s="49">
        <v>4.77231569985342</v>
      </c>
      <c r="O46" s="49">
        <v>1.1021660673465512</v>
      </c>
      <c r="P46" s="49">
        <v>-76.9050051030697</v>
      </c>
    </row>
    <row r="47" spans="2:16" ht="12.75">
      <c r="B47" s="259"/>
      <c r="C47" s="85" t="s">
        <v>256</v>
      </c>
      <c r="D47" s="100">
        <v>7123220</v>
      </c>
      <c r="E47" s="48">
        <v>180</v>
      </c>
      <c r="F47" s="48">
        <v>180</v>
      </c>
      <c r="G47" s="48">
        <v>842.4561</v>
      </c>
      <c r="H47" s="49">
        <v>368.03116666666665</v>
      </c>
      <c r="I47" s="48">
        <v>11789.33</v>
      </c>
      <c r="J47" s="48">
        <v>11789.33</v>
      </c>
      <c r="K47" s="48">
        <v>29963.14</v>
      </c>
      <c r="L47" s="49">
        <v>154.15473143936086</v>
      </c>
      <c r="M47" s="49">
        <v>65.49627777777778</v>
      </c>
      <c r="N47" s="49">
        <v>65.49627777777778</v>
      </c>
      <c r="O47" s="49">
        <v>35.566411116258756</v>
      </c>
      <c r="P47" s="49">
        <v>-45.69704978207773</v>
      </c>
    </row>
    <row r="48" spans="2:16" ht="12.75">
      <c r="B48" s="259"/>
      <c r="C48" s="85" t="s">
        <v>255</v>
      </c>
      <c r="D48" s="100">
        <v>7123210</v>
      </c>
      <c r="E48" s="48">
        <v>0</v>
      </c>
      <c r="F48" s="48">
        <v>0</v>
      </c>
      <c r="G48" s="48">
        <v>1712</v>
      </c>
      <c r="H48" s="49" t="s">
        <v>415</v>
      </c>
      <c r="I48" s="48">
        <v>0</v>
      </c>
      <c r="J48" s="48">
        <v>0</v>
      </c>
      <c r="K48" s="48">
        <v>18470.02</v>
      </c>
      <c r="L48" s="49" t="s">
        <v>415</v>
      </c>
      <c r="M48" s="49" t="s">
        <v>415</v>
      </c>
      <c r="N48" s="49" t="s">
        <v>415</v>
      </c>
      <c r="O48" s="49">
        <v>10.78856308411215</v>
      </c>
      <c r="P48" s="49" t="s">
        <v>415</v>
      </c>
    </row>
    <row r="49" spans="2:16" ht="12.75">
      <c r="B49" s="225" t="s">
        <v>42</v>
      </c>
      <c r="C49" s="85" t="s">
        <v>37</v>
      </c>
      <c r="D49" s="99"/>
      <c r="E49" s="48">
        <v>9955.8008</v>
      </c>
      <c r="F49" s="48">
        <v>9955.8008</v>
      </c>
      <c r="G49" s="48">
        <v>15070.5077</v>
      </c>
      <c r="H49" s="49">
        <v>51.374138582604004</v>
      </c>
      <c r="I49" s="48">
        <v>55667.56</v>
      </c>
      <c r="J49" s="48">
        <v>55667.56</v>
      </c>
      <c r="K49" s="48">
        <v>126928.50000000001</v>
      </c>
      <c r="L49" s="49">
        <v>128.01161035260037</v>
      </c>
      <c r="M49" s="49">
        <v>5.591469849416834</v>
      </c>
      <c r="N49" s="49">
        <v>5.591469849416834</v>
      </c>
      <c r="O49" s="49">
        <v>8.422310815713264</v>
      </c>
      <c r="P49" s="49">
        <v>50.6278499667073</v>
      </c>
    </row>
    <row r="50" spans="2:16" ht="12.75">
      <c r="B50" s="226"/>
      <c r="C50" s="103" t="s">
        <v>115</v>
      </c>
      <c r="D50" s="100">
        <v>8134039</v>
      </c>
      <c r="E50" s="48">
        <v>9955.8008</v>
      </c>
      <c r="F50" s="48">
        <v>9955.8008</v>
      </c>
      <c r="G50" s="48">
        <v>14650.5077</v>
      </c>
      <c r="H50" s="49">
        <v>47.155492504430164</v>
      </c>
      <c r="I50" s="48">
        <v>55667.56</v>
      </c>
      <c r="J50" s="48">
        <v>55667.56</v>
      </c>
      <c r="K50" s="48">
        <v>124122.90000000001</v>
      </c>
      <c r="L50" s="49">
        <v>122.97169123273952</v>
      </c>
      <c r="M50" s="49">
        <v>5.591469849416834</v>
      </c>
      <c r="N50" s="49">
        <v>5.591469849416834</v>
      </c>
      <c r="O50" s="49">
        <v>8.47225929242029</v>
      </c>
      <c r="P50" s="49">
        <v>51.52114775874021</v>
      </c>
    </row>
    <row r="51" spans="2:16" ht="12.75">
      <c r="B51" s="227"/>
      <c r="C51" s="52" t="s">
        <v>318</v>
      </c>
      <c r="D51" s="100">
        <v>8134031</v>
      </c>
      <c r="E51" s="48">
        <v>0</v>
      </c>
      <c r="F51" s="48">
        <v>0</v>
      </c>
      <c r="G51" s="48">
        <v>420</v>
      </c>
      <c r="H51" s="49" t="s">
        <v>415</v>
      </c>
      <c r="I51" s="48">
        <v>0</v>
      </c>
      <c r="J51" s="48">
        <v>0</v>
      </c>
      <c r="K51" s="48">
        <v>2805.6</v>
      </c>
      <c r="L51" s="49" t="s">
        <v>415</v>
      </c>
      <c r="M51" s="49" t="s">
        <v>415</v>
      </c>
      <c r="N51" s="49" t="s">
        <v>415</v>
      </c>
      <c r="O51" s="49">
        <v>6.68</v>
      </c>
      <c r="P51" s="49" t="s">
        <v>415</v>
      </c>
    </row>
    <row r="52" spans="2:16" ht="12.75">
      <c r="B52" s="225" t="s">
        <v>282</v>
      </c>
      <c r="C52" s="85" t="s">
        <v>37</v>
      </c>
      <c r="D52" s="99"/>
      <c r="E52" s="48">
        <v>8302.2615</v>
      </c>
      <c r="F52" s="48">
        <v>8302.2615</v>
      </c>
      <c r="G52" s="48">
        <v>5660</v>
      </c>
      <c r="H52" s="49">
        <v>-31.82580433054295</v>
      </c>
      <c r="I52" s="48">
        <v>45143.42</v>
      </c>
      <c r="J52" s="48">
        <v>45143.42</v>
      </c>
      <c r="K52" s="48">
        <v>49026.8</v>
      </c>
      <c r="L52" s="49">
        <v>8.602316793898224</v>
      </c>
      <c r="M52" s="49">
        <v>5.437484714255266</v>
      </c>
      <c r="N52" s="49">
        <v>5.437484714255266</v>
      </c>
      <c r="O52" s="49">
        <v>8.661978798586572</v>
      </c>
      <c r="P52" s="49">
        <v>59.30120733724109</v>
      </c>
    </row>
    <row r="53" spans="2:16" ht="12.75">
      <c r="B53" s="226"/>
      <c r="C53" s="85" t="s">
        <v>115</v>
      </c>
      <c r="D53" s="99">
        <v>8134059</v>
      </c>
      <c r="E53" s="48">
        <v>8302.2615</v>
      </c>
      <c r="F53" s="48">
        <v>8302.2615</v>
      </c>
      <c r="G53" s="48">
        <v>5660</v>
      </c>
      <c r="H53" s="49">
        <v>-31.82580433054295</v>
      </c>
      <c r="I53" s="48">
        <v>45143.42</v>
      </c>
      <c r="J53" s="48">
        <v>45143.42</v>
      </c>
      <c r="K53" s="48">
        <v>49026.8</v>
      </c>
      <c r="L53" s="49">
        <v>8.602316793898224</v>
      </c>
      <c r="M53" s="49">
        <v>5.437484714255266</v>
      </c>
      <c r="N53" s="49">
        <v>5.437484714255266</v>
      </c>
      <c r="O53" s="49">
        <v>8.661978798586572</v>
      </c>
      <c r="P53" s="49">
        <v>59.30120733724109</v>
      </c>
    </row>
    <row r="54" spans="2:16" ht="12.75">
      <c r="B54" s="227"/>
      <c r="C54" s="87" t="s">
        <v>114</v>
      </c>
      <c r="D54" s="97">
        <v>8134051</v>
      </c>
      <c r="E54" s="48">
        <v>0</v>
      </c>
      <c r="F54" s="48">
        <v>0</v>
      </c>
      <c r="G54" s="48">
        <v>0</v>
      </c>
      <c r="H54" s="49" t="s">
        <v>415</v>
      </c>
      <c r="I54" s="48">
        <v>0</v>
      </c>
      <c r="J54" s="48">
        <v>0</v>
      </c>
      <c r="K54" s="48">
        <v>0</v>
      </c>
      <c r="L54" s="49" t="s">
        <v>415</v>
      </c>
      <c r="M54" s="49" t="s">
        <v>415</v>
      </c>
      <c r="N54" s="49" t="s">
        <v>415</v>
      </c>
      <c r="O54" s="49" t="s">
        <v>415</v>
      </c>
      <c r="P54" s="49" t="s">
        <v>415</v>
      </c>
    </row>
    <row r="55" spans="2:16" ht="15" customHeight="1">
      <c r="B55" s="225" t="s">
        <v>187</v>
      </c>
      <c r="C55" s="85" t="s">
        <v>37</v>
      </c>
      <c r="D55" s="99"/>
      <c r="E55" s="48">
        <v>4392.2300000000005</v>
      </c>
      <c r="F55" s="48">
        <v>4392.2300000000005</v>
      </c>
      <c r="G55" s="48">
        <v>4187.65</v>
      </c>
      <c r="H55" s="49">
        <v>-4.657770654086891</v>
      </c>
      <c r="I55" s="48">
        <v>31808.89</v>
      </c>
      <c r="J55" s="48">
        <v>31808.89</v>
      </c>
      <c r="K55" s="48">
        <v>13619.14</v>
      </c>
      <c r="L55" s="49">
        <v>-57.184485217811755</v>
      </c>
      <c r="M55" s="49">
        <v>7.24208204033031</v>
      </c>
      <c r="N55" s="49">
        <v>7.24208204033031</v>
      </c>
      <c r="O55" s="49">
        <v>3.2522154430289065</v>
      </c>
      <c r="P55" s="49">
        <v>-55.09281136394619</v>
      </c>
    </row>
    <row r="56" spans="2:16" ht="12.75">
      <c r="B56" s="226"/>
      <c r="C56" s="52" t="s">
        <v>315</v>
      </c>
      <c r="D56" s="100">
        <v>12119089</v>
      </c>
      <c r="E56" s="48">
        <v>4392.2300000000005</v>
      </c>
      <c r="F56" s="48">
        <v>4392.2300000000005</v>
      </c>
      <c r="G56" s="48">
        <v>4187.65</v>
      </c>
      <c r="H56" s="49">
        <v>-4.657770654086891</v>
      </c>
      <c r="I56" s="48">
        <v>31808.89</v>
      </c>
      <c r="J56" s="48">
        <v>31808.89</v>
      </c>
      <c r="K56" s="48">
        <v>13619.14</v>
      </c>
      <c r="L56" s="49">
        <v>-57.184485217811755</v>
      </c>
      <c r="M56" s="49">
        <v>7.24208204033031</v>
      </c>
      <c r="N56" s="49">
        <v>7.24208204033031</v>
      </c>
      <c r="O56" s="49">
        <v>3.2522154430289065</v>
      </c>
      <c r="P56" s="49">
        <v>-55.09281136394619</v>
      </c>
    </row>
    <row r="57" spans="2:16" ht="12.75">
      <c r="B57" s="227"/>
      <c r="C57" s="103" t="s">
        <v>316</v>
      </c>
      <c r="D57" s="100">
        <v>12119082</v>
      </c>
      <c r="E57" s="48">
        <v>0</v>
      </c>
      <c r="F57" s="48">
        <v>0</v>
      </c>
      <c r="G57" s="48">
        <v>0</v>
      </c>
      <c r="H57" s="49" t="s">
        <v>415</v>
      </c>
      <c r="I57" s="48">
        <v>0</v>
      </c>
      <c r="J57" s="48">
        <v>0</v>
      </c>
      <c r="K57" s="48">
        <v>0</v>
      </c>
      <c r="L57" s="49" t="s">
        <v>415</v>
      </c>
      <c r="M57" s="49" t="s">
        <v>415</v>
      </c>
      <c r="N57" s="49" t="s">
        <v>415</v>
      </c>
      <c r="O57" s="49" t="s">
        <v>415</v>
      </c>
      <c r="P57" s="49" t="s">
        <v>415</v>
      </c>
    </row>
    <row r="58" spans="2:16" ht="12.75">
      <c r="B58" s="154" t="s">
        <v>84</v>
      </c>
      <c r="C58" s="155"/>
      <c r="D58" s="100">
        <v>7129040</v>
      </c>
      <c r="E58" s="48">
        <v>7876.12</v>
      </c>
      <c r="F58" s="48">
        <v>7876.12</v>
      </c>
      <c r="G58" s="48">
        <v>7363.2277</v>
      </c>
      <c r="H58" s="49">
        <v>-6.511991945272544</v>
      </c>
      <c r="I58" s="48">
        <v>29960.66</v>
      </c>
      <c r="J58" s="48">
        <v>29960.66</v>
      </c>
      <c r="K58" s="48">
        <v>37735.2</v>
      </c>
      <c r="L58" s="49">
        <v>25.949161333562067</v>
      </c>
      <c r="M58" s="49">
        <v>3.803987242449328</v>
      </c>
      <c r="N58" s="49">
        <v>3.803987242449328</v>
      </c>
      <c r="O58" s="49">
        <v>5.124817748064479</v>
      </c>
      <c r="P58" s="49">
        <v>34.72226433558407</v>
      </c>
    </row>
    <row r="59" spans="2:16" ht="12.75">
      <c r="B59" s="264" t="s">
        <v>257</v>
      </c>
      <c r="C59" s="85" t="s">
        <v>37</v>
      </c>
      <c r="D59" s="99"/>
      <c r="E59" s="48">
        <v>30001.1077</v>
      </c>
      <c r="F59" s="48">
        <v>30001.1077</v>
      </c>
      <c r="G59" s="48">
        <v>2261.8993</v>
      </c>
      <c r="H59" s="49">
        <v>-92.46061404592739</v>
      </c>
      <c r="I59" s="48">
        <v>15077.65</v>
      </c>
      <c r="J59" s="48">
        <v>15077.65</v>
      </c>
      <c r="K59" s="48">
        <v>41792.65000000001</v>
      </c>
      <c r="L59" s="49">
        <v>177.18278378925106</v>
      </c>
      <c r="M59" s="49">
        <v>0.5025697767819419</v>
      </c>
      <c r="N59" s="49">
        <v>0.5025697767819419</v>
      </c>
      <c r="O59" s="49">
        <v>18.476795142913748</v>
      </c>
      <c r="P59" s="49">
        <v>3576.4636467446335</v>
      </c>
    </row>
    <row r="60" spans="2:16" ht="12.75">
      <c r="B60" s="264"/>
      <c r="C60" s="87" t="s">
        <v>123</v>
      </c>
      <c r="D60" s="97">
        <v>7129069</v>
      </c>
      <c r="E60" s="48">
        <v>10000</v>
      </c>
      <c r="F60" s="48">
        <v>10000</v>
      </c>
      <c r="G60" s="48">
        <v>2261.8993</v>
      </c>
      <c r="H60" s="49">
        <v>-77.381007</v>
      </c>
      <c r="I60" s="48">
        <v>12900</v>
      </c>
      <c r="J60" s="48">
        <v>12900</v>
      </c>
      <c r="K60" s="48">
        <v>41792.65000000001</v>
      </c>
      <c r="L60" s="49">
        <v>223.974031007752</v>
      </c>
      <c r="M60" s="49">
        <v>1.29</v>
      </c>
      <c r="N60" s="49">
        <v>1.29</v>
      </c>
      <c r="O60" s="49">
        <v>18.476795142913748</v>
      </c>
      <c r="P60" s="49">
        <v>1332.3097010010656</v>
      </c>
    </row>
    <row r="61" spans="2:16" ht="12.75">
      <c r="B61" s="264"/>
      <c r="C61" s="85" t="s">
        <v>116</v>
      </c>
      <c r="D61" s="100">
        <v>7129061</v>
      </c>
      <c r="E61" s="48">
        <v>20001.1077</v>
      </c>
      <c r="F61" s="48">
        <v>20001.1077</v>
      </c>
      <c r="G61" s="48">
        <v>0</v>
      </c>
      <c r="H61" s="49">
        <v>-100</v>
      </c>
      <c r="I61" s="48">
        <v>2177.65</v>
      </c>
      <c r="J61" s="48">
        <v>2177.65</v>
      </c>
      <c r="K61" s="48">
        <v>0</v>
      </c>
      <c r="L61" s="49">
        <v>-100</v>
      </c>
      <c r="M61" s="49">
        <v>0.10887646987671588</v>
      </c>
      <c r="N61" s="49">
        <v>0.10887646987671588</v>
      </c>
      <c r="O61" s="49" t="s">
        <v>415</v>
      </c>
      <c r="P61" s="49" t="s">
        <v>415</v>
      </c>
    </row>
    <row r="62" spans="2:16" ht="12.75">
      <c r="B62" s="154" t="s">
        <v>331</v>
      </c>
      <c r="C62" s="155"/>
      <c r="D62" s="100">
        <v>8134041</v>
      </c>
      <c r="E62" s="48">
        <v>2031.5515</v>
      </c>
      <c r="F62" s="48">
        <v>2031.5515</v>
      </c>
      <c r="G62" s="48">
        <v>2804.9038</v>
      </c>
      <c r="H62" s="49">
        <v>38.067078289671706</v>
      </c>
      <c r="I62" s="48">
        <v>18266</v>
      </c>
      <c r="J62" s="48">
        <v>18266</v>
      </c>
      <c r="K62" s="48">
        <v>12494.07</v>
      </c>
      <c r="L62" s="49">
        <v>-31.599310193802697</v>
      </c>
      <c r="M62" s="49">
        <v>8.991157743232204</v>
      </c>
      <c r="N62" s="49">
        <v>8.991157743232204</v>
      </c>
      <c r="O62" s="49">
        <v>4.454366670257996</v>
      </c>
      <c r="P62" s="49">
        <v>-50.45836367834973</v>
      </c>
    </row>
    <row r="63" spans="2:16" ht="12.75">
      <c r="B63" s="154" t="s">
        <v>126</v>
      </c>
      <c r="C63" s="155"/>
      <c r="D63" s="100">
        <v>8134049</v>
      </c>
      <c r="E63" s="48">
        <v>2953.2108</v>
      </c>
      <c r="F63" s="48">
        <v>2953.2108</v>
      </c>
      <c r="G63" s="48">
        <v>1463.9142</v>
      </c>
      <c r="H63" s="49">
        <v>-50.42974243491185</v>
      </c>
      <c r="I63" s="48">
        <v>9252.369999999999</v>
      </c>
      <c r="J63" s="48">
        <v>9252.369999999999</v>
      </c>
      <c r="K63" s="48">
        <v>10958.999999999998</v>
      </c>
      <c r="L63" s="49">
        <v>18.445328061891164</v>
      </c>
      <c r="M63" s="49">
        <v>3.1329866462631113</v>
      </c>
      <c r="N63" s="49">
        <v>3.1329866462631113</v>
      </c>
      <c r="O63" s="49">
        <v>7.486094471930116</v>
      </c>
      <c r="P63" s="49">
        <v>138.94434663036947</v>
      </c>
    </row>
    <row r="64" spans="2:16" ht="15" customHeight="1">
      <c r="B64" s="264" t="s">
        <v>317</v>
      </c>
      <c r="C64" s="85" t="s">
        <v>37</v>
      </c>
      <c r="D64" s="99"/>
      <c r="E64" s="48">
        <v>403.2303</v>
      </c>
      <c r="F64" s="48">
        <v>403.2303</v>
      </c>
      <c r="G64" s="48">
        <v>4800</v>
      </c>
      <c r="H64" s="49">
        <v>1090.3867343302327</v>
      </c>
      <c r="I64" s="48">
        <v>2842.4900000000002</v>
      </c>
      <c r="J64" s="48">
        <v>2842.4900000000002</v>
      </c>
      <c r="K64" s="48">
        <v>59221.37</v>
      </c>
      <c r="L64" s="49">
        <v>1983.4328352958146</v>
      </c>
      <c r="M64" s="49">
        <v>7.049296642638215</v>
      </c>
      <c r="N64" s="49">
        <v>7.049296642638215</v>
      </c>
      <c r="O64" s="49">
        <v>12.337785416666668</v>
      </c>
      <c r="P64" s="49">
        <v>75.02150983462124</v>
      </c>
    </row>
    <row r="65" spans="2:16" ht="12.75">
      <c r="B65" s="264"/>
      <c r="C65" s="103" t="s">
        <v>259</v>
      </c>
      <c r="D65" s="100">
        <v>7123390</v>
      </c>
      <c r="E65" s="48">
        <v>403.2303</v>
      </c>
      <c r="F65" s="48">
        <v>403.2303</v>
      </c>
      <c r="G65" s="48">
        <v>0</v>
      </c>
      <c r="H65" s="49">
        <v>-100</v>
      </c>
      <c r="I65" s="48">
        <v>2842.4900000000002</v>
      </c>
      <c r="J65" s="48">
        <v>2842.4900000000002</v>
      </c>
      <c r="K65" s="48">
        <v>0</v>
      </c>
      <c r="L65" s="49">
        <v>-100</v>
      </c>
      <c r="M65" s="49">
        <v>7.049296642638215</v>
      </c>
      <c r="N65" s="49">
        <v>7.049296642638215</v>
      </c>
      <c r="O65" s="49" t="s">
        <v>415</v>
      </c>
      <c r="P65" s="49" t="s">
        <v>415</v>
      </c>
    </row>
    <row r="66" spans="2:16" ht="12.75">
      <c r="B66" s="264"/>
      <c r="C66" s="52" t="s">
        <v>181</v>
      </c>
      <c r="D66" s="100">
        <v>7123310</v>
      </c>
      <c r="E66" s="48">
        <v>0</v>
      </c>
      <c r="F66" s="48">
        <v>0</v>
      </c>
      <c r="G66" s="48">
        <v>0</v>
      </c>
      <c r="H66" s="49" t="s">
        <v>415</v>
      </c>
      <c r="I66" s="48">
        <v>0</v>
      </c>
      <c r="J66" s="48">
        <v>0</v>
      </c>
      <c r="K66" s="48">
        <v>0</v>
      </c>
      <c r="L66" s="49" t="s">
        <v>415</v>
      </c>
      <c r="M66" s="49" t="s">
        <v>415</v>
      </c>
      <c r="N66" s="49" t="s">
        <v>415</v>
      </c>
      <c r="O66" s="49" t="s">
        <v>415</v>
      </c>
      <c r="P66" s="49" t="s">
        <v>415</v>
      </c>
    </row>
    <row r="67" spans="2:16" ht="12.75">
      <c r="B67" s="264"/>
      <c r="C67" s="103" t="s">
        <v>182</v>
      </c>
      <c r="D67" s="100">
        <v>7123320</v>
      </c>
      <c r="E67" s="48">
        <v>0</v>
      </c>
      <c r="F67" s="48">
        <v>0</v>
      </c>
      <c r="G67" s="48">
        <v>4800</v>
      </c>
      <c r="H67" s="49" t="s">
        <v>415</v>
      </c>
      <c r="I67" s="48">
        <v>0</v>
      </c>
      <c r="J67" s="48">
        <v>0</v>
      </c>
      <c r="K67" s="48">
        <v>59221.37</v>
      </c>
      <c r="L67" s="49" t="s">
        <v>415</v>
      </c>
      <c r="M67" s="49" t="s">
        <v>415</v>
      </c>
      <c r="N67" s="49" t="s">
        <v>415</v>
      </c>
      <c r="O67" s="49">
        <v>12.337785416666668</v>
      </c>
      <c r="P67" s="49" t="s">
        <v>415</v>
      </c>
    </row>
    <row r="68" spans="2:16" ht="12.75">
      <c r="B68" s="154" t="s">
        <v>332</v>
      </c>
      <c r="C68" s="155"/>
      <c r="D68" s="100">
        <v>12119083</v>
      </c>
      <c r="E68" s="48">
        <v>13.299999999999999</v>
      </c>
      <c r="F68" s="48">
        <v>13.299999999999999</v>
      </c>
      <c r="G68" s="48">
        <v>0</v>
      </c>
      <c r="H68" s="49">
        <v>-100</v>
      </c>
      <c r="I68" s="48">
        <v>1123.3200000000002</v>
      </c>
      <c r="J68" s="48">
        <v>1123.3200000000002</v>
      </c>
      <c r="K68" s="48">
        <v>0</v>
      </c>
      <c r="L68" s="49">
        <v>-100</v>
      </c>
      <c r="M68" s="49">
        <v>84.46015037593988</v>
      </c>
      <c r="N68" s="49">
        <v>84.46015037593988</v>
      </c>
      <c r="O68" s="49" t="s">
        <v>415</v>
      </c>
      <c r="P68" s="49" t="s">
        <v>415</v>
      </c>
    </row>
    <row r="69" spans="2:16" ht="12.75">
      <c r="B69" s="154" t="s">
        <v>187</v>
      </c>
      <c r="C69" s="155"/>
      <c r="D69" s="100">
        <v>8134020</v>
      </c>
      <c r="E69" s="48">
        <v>0</v>
      </c>
      <c r="F69" s="48">
        <v>0</v>
      </c>
      <c r="G69" s="48">
        <v>0</v>
      </c>
      <c r="H69" s="49" t="s">
        <v>415</v>
      </c>
      <c r="I69" s="48">
        <v>0</v>
      </c>
      <c r="J69" s="48">
        <v>0</v>
      </c>
      <c r="K69" s="48">
        <v>0</v>
      </c>
      <c r="L69" s="49" t="s">
        <v>415</v>
      </c>
      <c r="M69" s="49" t="s">
        <v>415</v>
      </c>
      <c r="N69" s="49" t="s">
        <v>415</v>
      </c>
      <c r="O69" s="49" t="s">
        <v>415</v>
      </c>
      <c r="P69" s="49" t="s">
        <v>415</v>
      </c>
    </row>
    <row r="70" spans="2:16" ht="12.75">
      <c r="B70" s="154" t="s">
        <v>37</v>
      </c>
      <c r="C70" s="171"/>
      <c r="D70" s="155"/>
      <c r="E70" s="104">
        <v>9012853.4033</v>
      </c>
      <c r="F70" s="104">
        <v>9012853.4033</v>
      </c>
      <c r="G70" s="104">
        <v>14101852.248000002</v>
      </c>
      <c r="H70" s="49">
        <v>56.46379250811619</v>
      </c>
      <c r="I70" s="104">
        <v>20682504.93</v>
      </c>
      <c r="J70" s="104">
        <v>20682504.93</v>
      </c>
      <c r="K70" s="104">
        <v>28016510.079999994</v>
      </c>
      <c r="L70" s="49">
        <v>35.45994634026177</v>
      </c>
      <c r="M70" s="49">
        <v>2.2947788013979267</v>
      </c>
      <c r="N70" s="49">
        <v>2.2947788013979267</v>
      </c>
      <c r="O70" s="49">
        <v>1.9867255440840008</v>
      </c>
      <c r="P70" s="49">
        <v>-13.424093735146359</v>
      </c>
    </row>
    <row r="71" spans="2:16" ht="12.75">
      <c r="B71" s="156" t="s">
        <v>416</v>
      </c>
      <c r="C71" s="157"/>
      <c r="D71" s="157"/>
      <c r="E71" s="157"/>
      <c r="F71" s="157"/>
      <c r="G71" s="157"/>
      <c r="H71" s="157"/>
      <c r="I71" s="157"/>
      <c r="J71" s="157"/>
      <c r="K71" s="157"/>
      <c r="L71" s="157"/>
      <c r="M71" s="157"/>
      <c r="N71" s="157"/>
      <c r="O71" s="157"/>
      <c r="P71" s="166"/>
    </row>
    <row r="73" spans="2:16" ht="87.75" customHeight="1">
      <c r="B73" s="239" t="s">
        <v>427</v>
      </c>
      <c r="C73" s="240"/>
      <c r="D73" s="240"/>
      <c r="E73" s="240"/>
      <c r="F73" s="240"/>
      <c r="G73" s="240"/>
      <c r="H73" s="240"/>
      <c r="I73" s="240"/>
      <c r="J73" s="240"/>
      <c r="K73" s="240"/>
      <c r="L73" s="240"/>
      <c r="M73" s="240"/>
      <c r="N73" s="240"/>
      <c r="O73" s="240"/>
      <c r="P73" s="241"/>
    </row>
    <row r="77" spans="5:11" ht="12.75">
      <c r="E77" s="50"/>
      <c r="F77" s="50"/>
      <c r="G77" s="50"/>
      <c r="H77" s="50"/>
      <c r="I77" s="50"/>
      <c r="J77" s="50"/>
      <c r="K77" s="50"/>
    </row>
    <row r="78" spans="5:11" ht="12.75">
      <c r="E78" s="50"/>
      <c r="F78" s="50"/>
      <c r="G78" s="50"/>
      <c r="H78" s="50"/>
      <c r="I78" s="50"/>
      <c r="J78" s="50"/>
      <c r="K78" s="50"/>
    </row>
  </sheetData>
  <sheetProtection/>
  <mergeCells count="23">
    <mergeCell ref="B73:P73"/>
    <mergeCell ref="B55:B57"/>
    <mergeCell ref="B25:B28"/>
    <mergeCell ref="B64:B67"/>
    <mergeCell ref="B37:B40"/>
    <mergeCell ref="B45:B48"/>
    <mergeCell ref="B59:B61"/>
    <mergeCell ref="B52:B54"/>
    <mergeCell ref="B33:B36"/>
    <mergeCell ref="B41:B43"/>
    <mergeCell ref="B2:P2"/>
    <mergeCell ref="D3:D4"/>
    <mergeCell ref="E3:H3"/>
    <mergeCell ref="I3:L3"/>
    <mergeCell ref="M3:P3"/>
    <mergeCell ref="B3:C4"/>
    <mergeCell ref="B5:B7"/>
    <mergeCell ref="B13:B15"/>
    <mergeCell ref="B49:B51"/>
    <mergeCell ref="B18:B20"/>
    <mergeCell ref="B10:B12"/>
    <mergeCell ref="B22:B24"/>
    <mergeCell ref="B29:B31"/>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Q46"/>
  <sheetViews>
    <sheetView zoomScale="90" zoomScaleNormal="90" zoomScalePageLayoutView="70" workbookViewId="0" topLeftCell="A1">
      <selection activeCell="B2" sqref="B2:P37"/>
    </sheetView>
  </sheetViews>
  <sheetFormatPr defaultColWidth="11.421875" defaultRowHeight="15"/>
  <cols>
    <col min="1" max="1" width="1.1484375" style="42" customWidth="1"/>
    <col min="2" max="2" width="24.7109375" style="55" customWidth="1"/>
    <col min="3" max="3" width="25.421875" style="66" customWidth="1"/>
    <col min="4" max="4" width="9.8515625" style="105" customWidth="1"/>
    <col min="5" max="5" width="11.00390625" style="106" bestFit="1" customWidth="1"/>
    <col min="6" max="6" width="11.28125" style="42" customWidth="1"/>
    <col min="7" max="7" width="11.00390625" style="42" bestFit="1" customWidth="1"/>
    <col min="8" max="8" width="8.7109375" style="42" customWidth="1"/>
    <col min="9" max="9" width="11.00390625" style="42" bestFit="1" customWidth="1"/>
    <col min="10" max="10" width="11.421875" style="42" customWidth="1"/>
    <col min="11" max="11" width="11.28125" style="42" customWidth="1"/>
    <col min="12" max="12" width="8.7109375" style="42" bestFit="1" customWidth="1"/>
    <col min="13" max="13" width="7.140625" style="42" customWidth="1"/>
    <col min="14" max="15" width="8.8515625" style="42" customWidth="1"/>
    <col min="16" max="16" width="7.421875" style="42" bestFit="1" customWidth="1"/>
    <col min="17" max="16384" width="11.421875" style="42" customWidth="1"/>
  </cols>
  <sheetData>
    <row r="1" ht="4.5" customHeight="1"/>
    <row r="2" spans="2:17" ht="12.75">
      <c r="B2" s="207" t="s">
        <v>100</v>
      </c>
      <c r="C2" s="208"/>
      <c r="D2" s="208"/>
      <c r="E2" s="208"/>
      <c r="F2" s="208"/>
      <c r="G2" s="208"/>
      <c r="H2" s="208"/>
      <c r="I2" s="208"/>
      <c r="J2" s="208"/>
      <c r="K2" s="208"/>
      <c r="L2" s="208"/>
      <c r="M2" s="208"/>
      <c r="N2" s="208"/>
      <c r="O2" s="208"/>
      <c r="P2" s="209"/>
      <c r="Q2" s="44" t="s">
        <v>362</v>
      </c>
    </row>
    <row r="3" spans="2:16" ht="12.75">
      <c r="B3" s="274" t="s">
        <v>40</v>
      </c>
      <c r="C3" s="275"/>
      <c r="D3" s="259" t="s">
        <v>41</v>
      </c>
      <c r="E3" s="219" t="s">
        <v>31</v>
      </c>
      <c r="F3" s="219"/>
      <c r="G3" s="219"/>
      <c r="H3" s="219"/>
      <c r="I3" s="219" t="s">
        <v>310</v>
      </c>
      <c r="J3" s="219"/>
      <c r="K3" s="219"/>
      <c r="L3" s="219"/>
      <c r="M3" s="219" t="s">
        <v>340</v>
      </c>
      <c r="N3" s="219"/>
      <c r="O3" s="219"/>
      <c r="P3" s="219"/>
    </row>
    <row r="4" spans="2:16" ht="25.5">
      <c r="B4" s="283"/>
      <c r="C4" s="284"/>
      <c r="D4" s="259"/>
      <c r="E4" s="45">
        <v>2014</v>
      </c>
      <c r="F4" s="45" t="s">
        <v>366</v>
      </c>
      <c r="G4" s="45" t="s">
        <v>397</v>
      </c>
      <c r="H4" s="45" t="s">
        <v>110</v>
      </c>
      <c r="I4" s="45">
        <v>2014</v>
      </c>
      <c r="J4" s="45" t="s">
        <v>366</v>
      </c>
      <c r="K4" s="45" t="s">
        <v>397</v>
      </c>
      <c r="L4" s="45" t="s">
        <v>110</v>
      </c>
      <c r="M4" s="45">
        <v>2014</v>
      </c>
      <c r="N4" s="45" t="s">
        <v>366</v>
      </c>
      <c r="O4" s="45" t="s">
        <v>397</v>
      </c>
      <c r="P4" s="45" t="s">
        <v>110</v>
      </c>
    </row>
    <row r="5" spans="2:16" ht="12.75">
      <c r="B5" s="225" t="s">
        <v>211</v>
      </c>
      <c r="C5" s="107" t="s">
        <v>37</v>
      </c>
      <c r="D5" s="99"/>
      <c r="E5" s="53">
        <v>13294087.346900001</v>
      </c>
      <c r="F5" s="53">
        <v>13294087.346900001</v>
      </c>
      <c r="G5" s="53">
        <v>18936994.6129</v>
      </c>
      <c r="H5" s="49">
        <v>42.4467443213832</v>
      </c>
      <c r="I5" s="53">
        <v>13278790.120000001</v>
      </c>
      <c r="J5" s="53">
        <v>13278790.120000001</v>
      </c>
      <c r="K5" s="53">
        <v>15368634.079999998</v>
      </c>
      <c r="L5" s="49">
        <v>15.738210643546168</v>
      </c>
      <c r="M5" s="49">
        <v>0.9988493210176201</v>
      </c>
      <c r="N5" s="49">
        <v>0.9988493210176201</v>
      </c>
      <c r="O5" s="49">
        <v>0.811566692295027</v>
      </c>
      <c r="P5" s="49">
        <v>-18.749837916673062</v>
      </c>
    </row>
    <row r="6" spans="2:16" ht="12.75">
      <c r="B6" s="226"/>
      <c r="C6" s="51" t="s">
        <v>212</v>
      </c>
      <c r="D6" s="99">
        <v>15119000</v>
      </c>
      <c r="E6" s="53">
        <v>6463502.1469</v>
      </c>
      <c r="F6" s="53">
        <v>6463502.1469</v>
      </c>
      <c r="G6" s="53">
        <v>13867852.294400001</v>
      </c>
      <c r="H6" s="49">
        <v>114.55631914737192</v>
      </c>
      <c r="I6" s="53">
        <v>6932033.04</v>
      </c>
      <c r="J6" s="53">
        <v>6932033.04</v>
      </c>
      <c r="K6" s="53">
        <v>12092917.959999999</v>
      </c>
      <c r="L6" s="49">
        <v>74.44980268010954</v>
      </c>
      <c r="M6" s="49">
        <v>1.072488703871587</v>
      </c>
      <c r="N6" s="49">
        <v>1.072488703871587</v>
      </c>
      <c r="O6" s="49">
        <v>0.8720108711341885</v>
      </c>
      <c r="P6" s="49">
        <v>-18.692768698979446</v>
      </c>
    </row>
    <row r="7" spans="2:16" ht="12.75">
      <c r="B7" s="227"/>
      <c r="C7" s="58" t="s">
        <v>314</v>
      </c>
      <c r="D7" s="105">
        <v>15111000</v>
      </c>
      <c r="E7" s="53">
        <v>6830585.2</v>
      </c>
      <c r="F7" s="53">
        <v>6830585.2</v>
      </c>
      <c r="G7" s="53">
        <v>5069142.3185</v>
      </c>
      <c r="H7" s="49">
        <v>-25.78758378564695</v>
      </c>
      <c r="I7" s="53">
        <v>6346757.08</v>
      </c>
      <c r="J7" s="53">
        <v>6346757.08</v>
      </c>
      <c r="K7" s="53">
        <v>3275716.12</v>
      </c>
      <c r="L7" s="49">
        <v>-48.38756110073146</v>
      </c>
      <c r="M7" s="49">
        <v>0.9291673984243692</v>
      </c>
      <c r="N7" s="49">
        <v>0.9291673984243692</v>
      </c>
      <c r="O7" s="49">
        <v>0.6462071715850564</v>
      </c>
      <c r="P7" s="49">
        <v>-30.45309460051453</v>
      </c>
    </row>
    <row r="8" spans="2:16" ht="12.75">
      <c r="B8" s="259" t="s">
        <v>313</v>
      </c>
      <c r="C8" s="107" t="s">
        <v>37</v>
      </c>
      <c r="D8" s="99"/>
      <c r="E8" s="53">
        <v>4345656</v>
      </c>
      <c r="F8" s="53">
        <v>4345656</v>
      </c>
      <c r="G8" s="53">
        <v>3703512.9654</v>
      </c>
      <c r="H8" s="49">
        <v>-14.776665124897137</v>
      </c>
      <c r="I8" s="53">
        <v>5872829.19</v>
      </c>
      <c r="J8" s="53">
        <v>5872829.19</v>
      </c>
      <c r="K8" s="53">
        <v>4166412.08</v>
      </c>
      <c r="L8" s="49">
        <v>-29.05613384611311</v>
      </c>
      <c r="M8" s="49">
        <v>1.3514252370643236</v>
      </c>
      <c r="N8" s="49">
        <v>1.3514252370643236</v>
      </c>
      <c r="O8" s="49">
        <v>1.1249891978034439</v>
      </c>
      <c r="P8" s="49">
        <v>-16.755350799335567</v>
      </c>
    </row>
    <row r="9" spans="2:16" ht="12.75">
      <c r="B9" s="259"/>
      <c r="C9" s="87" t="s">
        <v>210</v>
      </c>
      <c r="D9" s="99">
        <v>15132900</v>
      </c>
      <c r="E9" s="53">
        <v>4131196</v>
      </c>
      <c r="F9" s="53">
        <v>4131196</v>
      </c>
      <c r="G9" s="53">
        <v>3384242.9654</v>
      </c>
      <c r="H9" s="49">
        <v>-18.080793905687354</v>
      </c>
      <c r="I9" s="53">
        <v>5558194.7</v>
      </c>
      <c r="J9" s="53">
        <v>5558194.7</v>
      </c>
      <c r="K9" s="53">
        <v>3800309.6</v>
      </c>
      <c r="L9" s="49">
        <v>-31.626907564069317</v>
      </c>
      <c r="M9" s="49">
        <v>1.345420236657859</v>
      </c>
      <c r="N9" s="49">
        <v>1.345420236657859</v>
      </c>
      <c r="O9" s="49">
        <v>1.1229423061091663</v>
      </c>
      <c r="P9" s="49">
        <v>-16.535943528049437</v>
      </c>
    </row>
    <row r="10" spans="2:16" ht="12.75">
      <c r="B10" s="259"/>
      <c r="C10" s="87" t="s">
        <v>215</v>
      </c>
      <c r="D10" s="108">
        <v>15132100</v>
      </c>
      <c r="E10" s="53">
        <v>214460</v>
      </c>
      <c r="F10" s="53">
        <v>214460</v>
      </c>
      <c r="G10" s="53">
        <v>319270</v>
      </c>
      <c r="H10" s="49">
        <v>48.871584444651674</v>
      </c>
      <c r="I10" s="53">
        <v>314634.49</v>
      </c>
      <c r="J10" s="53">
        <v>314634.49</v>
      </c>
      <c r="K10" s="53">
        <v>366102.48</v>
      </c>
      <c r="L10" s="49">
        <v>16.35802546631171</v>
      </c>
      <c r="M10" s="49">
        <v>1.4671010444838197</v>
      </c>
      <c r="N10" s="49">
        <v>1.4671010444838197</v>
      </c>
      <c r="O10" s="49">
        <v>1.1466861277288813</v>
      </c>
      <c r="P10" s="49">
        <v>-21.84000331535938</v>
      </c>
    </row>
    <row r="11" spans="2:16" ht="12.75">
      <c r="B11" s="154" t="s">
        <v>86</v>
      </c>
      <c r="C11" s="155"/>
      <c r="D11" s="99">
        <v>15159090</v>
      </c>
      <c r="E11" s="53">
        <v>1231950.3997999998</v>
      </c>
      <c r="F11" s="53">
        <v>1231950.3997999998</v>
      </c>
      <c r="G11" s="53">
        <v>1195885.1281</v>
      </c>
      <c r="H11" s="49">
        <v>-2.92749381029096</v>
      </c>
      <c r="I11" s="53">
        <v>3380244.3099999996</v>
      </c>
      <c r="J11" s="53">
        <v>3380244.3099999996</v>
      </c>
      <c r="K11" s="53">
        <v>3183425.6300000013</v>
      </c>
      <c r="L11" s="49">
        <v>-5.822617004863718</v>
      </c>
      <c r="M11" s="49">
        <v>2.7438152628131482</v>
      </c>
      <c r="N11" s="49">
        <v>2.7438152628131482</v>
      </c>
      <c r="O11" s="49">
        <v>2.6619827901512316</v>
      </c>
      <c r="P11" s="49">
        <v>-2.9824337582412985</v>
      </c>
    </row>
    <row r="12" spans="2:16" ht="12.75">
      <c r="B12" s="225" t="s">
        <v>189</v>
      </c>
      <c r="C12" s="107" t="s">
        <v>37</v>
      </c>
      <c r="D12" s="99">
        <v>15091000</v>
      </c>
      <c r="E12" s="53">
        <v>521311.0815</v>
      </c>
      <c r="F12" s="53">
        <v>521311.0815</v>
      </c>
      <c r="G12" s="53">
        <v>483280.955</v>
      </c>
      <c r="H12" s="49">
        <v>-7.2950926710734</v>
      </c>
      <c r="I12" s="53">
        <v>2074939.9499999997</v>
      </c>
      <c r="J12" s="53">
        <v>2074939.9499999997</v>
      </c>
      <c r="K12" s="53">
        <v>1624911.0099999998</v>
      </c>
      <c r="L12" s="49">
        <v>-21.6887693545059</v>
      </c>
      <c r="M12" s="49">
        <v>3.980233729215288</v>
      </c>
      <c r="N12" s="49">
        <v>3.980233729215288</v>
      </c>
      <c r="O12" s="49">
        <v>3.3622492117447496</v>
      </c>
      <c r="P12" s="49">
        <v>-15.526337384020295</v>
      </c>
    </row>
    <row r="13" spans="2:16" ht="12.75">
      <c r="B13" s="226"/>
      <c r="C13" s="58" t="s">
        <v>350</v>
      </c>
      <c r="D13" s="99">
        <v>15091091</v>
      </c>
      <c r="E13" s="53">
        <v>195539.1558</v>
      </c>
      <c r="F13" s="53">
        <v>195539.1558</v>
      </c>
      <c r="G13" s="53">
        <v>160694.3016</v>
      </c>
      <c r="H13" s="49">
        <v>-17.819885770418164</v>
      </c>
      <c r="I13" s="53">
        <v>915225.5</v>
      </c>
      <c r="J13" s="53">
        <v>915225.5</v>
      </c>
      <c r="K13" s="53">
        <v>704556.95</v>
      </c>
      <c r="L13" s="49">
        <v>-23.01821245146688</v>
      </c>
      <c r="M13" s="49">
        <v>4.680522917548568</v>
      </c>
      <c r="N13" s="49">
        <v>4.680522917548568</v>
      </c>
      <c r="O13" s="49">
        <v>4.384455098811046</v>
      </c>
      <c r="P13" s="49">
        <v>-6.325528663207313</v>
      </c>
    </row>
    <row r="14" spans="2:16" ht="12.75">
      <c r="B14" s="226"/>
      <c r="C14" s="58" t="s">
        <v>348</v>
      </c>
      <c r="D14" s="99">
        <v>15091011</v>
      </c>
      <c r="E14" s="53">
        <v>144251.6898</v>
      </c>
      <c r="F14" s="53">
        <v>144251.6898</v>
      </c>
      <c r="G14" s="53">
        <v>211818.59490000003</v>
      </c>
      <c r="H14" s="49">
        <v>46.83959348668929</v>
      </c>
      <c r="I14" s="53">
        <v>704799.4499999998</v>
      </c>
      <c r="J14" s="53">
        <v>704799.4499999998</v>
      </c>
      <c r="K14" s="53">
        <v>645556.0599999999</v>
      </c>
      <c r="L14" s="49">
        <v>-8.405708886407314</v>
      </c>
      <c r="M14" s="49">
        <v>4.885900823603384</v>
      </c>
      <c r="N14" s="49">
        <v>4.885900823603384</v>
      </c>
      <c r="O14" s="49">
        <v>3.0476836101418208</v>
      </c>
      <c r="P14" s="49">
        <v>-37.62289247831817</v>
      </c>
    </row>
    <row r="15" spans="2:16" ht="12.75">
      <c r="B15" s="226"/>
      <c r="C15" s="58" t="s">
        <v>349</v>
      </c>
      <c r="D15" s="99">
        <v>15091019</v>
      </c>
      <c r="E15" s="53">
        <v>174758.3897</v>
      </c>
      <c r="F15" s="53">
        <v>174758.3897</v>
      </c>
      <c r="G15" s="53">
        <v>97944.32</v>
      </c>
      <c r="H15" s="49">
        <v>-43.95443894388321</v>
      </c>
      <c r="I15" s="53">
        <v>444061.72000000003</v>
      </c>
      <c r="J15" s="53">
        <v>444061.72000000003</v>
      </c>
      <c r="K15" s="53">
        <v>254890.77</v>
      </c>
      <c r="L15" s="49">
        <v>-42.60014801546056</v>
      </c>
      <c r="M15" s="49">
        <v>2.5410037295622896</v>
      </c>
      <c r="N15" s="49">
        <v>2.5410037295622896</v>
      </c>
      <c r="O15" s="49">
        <v>2.602404815307309</v>
      </c>
      <c r="P15" s="49">
        <v>2.4164106896291893</v>
      </c>
    </row>
    <row r="16" spans="2:16" ht="12.75">
      <c r="B16" s="227"/>
      <c r="C16" s="58" t="s">
        <v>127</v>
      </c>
      <c r="D16" s="99">
        <v>15091099</v>
      </c>
      <c r="E16" s="53">
        <v>6761.8462</v>
      </c>
      <c r="F16" s="53">
        <v>6761.8462</v>
      </c>
      <c r="G16" s="53">
        <v>12823.738500000001</v>
      </c>
      <c r="H16" s="49">
        <v>89.64847943450714</v>
      </c>
      <c r="I16" s="53">
        <v>10853.28</v>
      </c>
      <c r="J16" s="53">
        <v>10853.28</v>
      </c>
      <c r="K16" s="53">
        <v>19907.23</v>
      </c>
      <c r="L16" s="49">
        <v>83.421325166217</v>
      </c>
      <c r="M16" s="49">
        <v>1.6050764360774725</v>
      </c>
      <c r="N16" s="49">
        <v>1.6050764360774725</v>
      </c>
      <c r="O16" s="49">
        <v>1.5523733582059551</v>
      </c>
      <c r="P16" s="49">
        <v>-3.283524490603984</v>
      </c>
    </row>
    <row r="17" spans="2:16" ht="12.75">
      <c r="B17" s="154" t="s">
        <v>87</v>
      </c>
      <c r="C17" s="155"/>
      <c r="D17" s="99">
        <v>33011900</v>
      </c>
      <c r="E17" s="53">
        <v>14864.51</v>
      </c>
      <c r="F17" s="53">
        <v>14864.51</v>
      </c>
      <c r="G17" s="53">
        <v>11463.7117</v>
      </c>
      <c r="H17" s="49">
        <v>-22.878643830169988</v>
      </c>
      <c r="I17" s="53">
        <v>1281681.19</v>
      </c>
      <c r="J17" s="53">
        <v>1281681.19</v>
      </c>
      <c r="K17" s="53">
        <v>758372.5900000001</v>
      </c>
      <c r="L17" s="49">
        <v>-40.82985722837985</v>
      </c>
      <c r="M17" s="49">
        <v>86.22424755340067</v>
      </c>
      <c r="N17" s="49">
        <v>86.22424755340067</v>
      </c>
      <c r="O17" s="49">
        <v>66.15419245060045</v>
      </c>
      <c r="P17" s="49">
        <v>-23.276579004496824</v>
      </c>
    </row>
    <row r="18" spans="2:16" ht="12.75">
      <c r="B18" s="154" t="s">
        <v>106</v>
      </c>
      <c r="C18" s="155"/>
      <c r="D18" s="99">
        <v>33011200</v>
      </c>
      <c r="E18" s="53">
        <v>94840.52369999999</v>
      </c>
      <c r="F18" s="53">
        <v>94840.52369999999</v>
      </c>
      <c r="G18" s="53">
        <v>149105.6785</v>
      </c>
      <c r="H18" s="49">
        <v>57.217266083063635</v>
      </c>
      <c r="I18" s="53">
        <v>1139342.5000000002</v>
      </c>
      <c r="J18" s="53">
        <v>1139342.5000000002</v>
      </c>
      <c r="K18" s="53">
        <v>1092525.38</v>
      </c>
      <c r="L18" s="49">
        <v>-4.109134873841736</v>
      </c>
      <c r="M18" s="49">
        <v>12.01324555739458</v>
      </c>
      <c r="N18" s="49">
        <v>12.01324555739458</v>
      </c>
      <c r="O18" s="49">
        <v>7.327188280089546</v>
      </c>
      <c r="P18" s="49">
        <v>-39.00742105800542</v>
      </c>
    </row>
    <row r="19" spans="2:16" ht="12.75">
      <c r="B19" s="249" t="s">
        <v>216</v>
      </c>
      <c r="C19" s="107" t="s">
        <v>37</v>
      </c>
      <c r="D19" s="99"/>
      <c r="E19" s="53">
        <v>142670.7961</v>
      </c>
      <c r="F19" s="53">
        <v>142670.7961</v>
      </c>
      <c r="G19" s="53">
        <v>180089.679</v>
      </c>
      <c r="H19" s="49">
        <v>26.227429805447056</v>
      </c>
      <c r="I19" s="53">
        <v>750380.5199999999</v>
      </c>
      <c r="J19" s="53">
        <v>750380.5199999999</v>
      </c>
      <c r="K19" s="53">
        <v>968214.9099999999</v>
      </c>
      <c r="L19" s="49">
        <v>29.029856745215078</v>
      </c>
      <c r="M19" s="49">
        <v>5.259524307091183</v>
      </c>
      <c r="N19" s="49">
        <v>5.259524307091183</v>
      </c>
      <c r="O19" s="49">
        <v>5.376293163363348</v>
      </c>
      <c r="P19" s="49">
        <v>2.2201410137934197</v>
      </c>
    </row>
    <row r="20" spans="2:16" ht="12.75">
      <c r="B20" s="250"/>
      <c r="C20" s="85" t="s">
        <v>210</v>
      </c>
      <c r="D20" s="99">
        <v>15131900</v>
      </c>
      <c r="E20" s="53">
        <v>102322.1961</v>
      </c>
      <c r="F20" s="53">
        <v>102322.1961</v>
      </c>
      <c r="G20" s="53">
        <v>109435.3236</v>
      </c>
      <c r="H20" s="49">
        <v>6.951695498255628</v>
      </c>
      <c r="I20" s="53">
        <v>634627.5399999999</v>
      </c>
      <c r="J20" s="53">
        <v>634627.5399999999</v>
      </c>
      <c r="K20" s="53">
        <v>738565.84</v>
      </c>
      <c r="L20" s="49">
        <v>16.377842663430584</v>
      </c>
      <c r="M20" s="49">
        <v>6.202247060645329</v>
      </c>
      <c r="N20" s="49">
        <v>6.202247060645329</v>
      </c>
      <c r="O20" s="49">
        <v>6.748879755676986</v>
      </c>
      <c r="P20" s="49">
        <v>8.813462116015458</v>
      </c>
    </row>
    <row r="21" spans="2:16" ht="12.75">
      <c r="B21" s="251"/>
      <c r="C21" s="87" t="s">
        <v>215</v>
      </c>
      <c r="D21" s="108">
        <v>15131100</v>
      </c>
      <c r="E21" s="53">
        <v>40348.6</v>
      </c>
      <c r="F21" s="53">
        <v>40348.6</v>
      </c>
      <c r="G21" s="53">
        <v>70654.3554</v>
      </c>
      <c r="H21" s="49">
        <v>75.10980653603842</v>
      </c>
      <c r="I21" s="53">
        <v>115752.98000000001</v>
      </c>
      <c r="J21" s="53">
        <v>115752.98000000001</v>
      </c>
      <c r="K21" s="53">
        <v>229649.07</v>
      </c>
      <c r="L21" s="49">
        <v>98.39581667789459</v>
      </c>
      <c r="M21" s="49">
        <v>2.868822710081639</v>
      </c>
      <c r="N21" s="49">
        <v>2.868822710081639</v>
      </c>
      <c r="O21" s="49">
        <v>3.2503172479583617</v>
      </c>
      <c r="P21" s="49">
        <v>13.297947500766494</v>
      </c>
    </row>
    <row r="22" spans="2:16" ht="12.75">
      <c r="B22" s="154" t="s">
        <v>271</v>
      </c>
      <c r="C22" s="155"/>
      <c r="D22" s="99">
        <v>33011300</v>
      </c>
      <c r="E22" s="53">
        <v>4364.595399999999</v>
      </c>
      <c r="F22" s="53">
        <v>4364.595399999999</v>
      </c>
      <c r="G22" s="53">
        <v>2400.2702</v>
      </c>
      <c r="H22" s="49">
        <v>-45.00589447535045</v>
      </c>
      <c r="I22" s="53">
        <v>566138.4500000001</v>
      </c>
      <c r="J22" s="53">
        <v>566138.4500000001</v>
      </c>
      <c r="K22" s="53">
        <v>178299.39</v>
      </c>
      <c r="L22" s="49">
        <v>-68.50604476696469</v>
      </c>
      <c r="M22" s="49">
        <v>129.71155356118464</v>
      </c>
      <c r="N22" s="49">
        <v>129.71155356118464</v>
      </c>
      <c r="O22" s="49">
        <v>74.28304946668088</v>
      </c>
      <c r="P22" s="49">
        <v>-42.73212568405348</v>
      </c>
    </row>
    <row r="23" spans="2:16" ht="12.75">
      <c r="B23" s="259" t="s">
        <v>213</v>
      </c>
      <c r="C23" s="107" t="s">
        <v>37</v>
      </c>
      <c r="D23" s="99">
        <v>15099000</v>
      </c>
      <c r="E23" s="53">
        <v>109613.7339</v>
      </c>
      <c r="F23" s="53">
        <v>109613.7339</v>
      </c>
      <c r="G23" s="53">
        <v>226009.6031</v>
      </c>
      <c r="H23" s="49">
        <v>106.18730432646997</v>
      </c>
      <c r="I23" s="53">
        <v>411937.36</v>
      </c>
      <c r="J23" s="53">
        <v>411937.36</v>
      </c>
      <c r="K23" s="53">
        <v>610115.6900000002</v>
      </c>
      <c r="L23" s="49">
        <v>48.10885082139678</v>
      </c>
      <c r="M23" s="49">
        <v>3.7580816321411707</v>
      </c>
      <c r="N23" s="49">
        <v>3.7580816321411707</v>
      </c>
      <c r="O23" s="49">
        <v>2.699512240327456</v>
      </c>
      <c r="P23" s="49">
        <v>-28.167812608439636</v>
      </c>
    </row>
    <row r="24" spans="2:16" ht="12.75">
      <c r="B24" s="259"/>
      <c r="C24" s="58" t="s">
        <v>123</v>
      </c>
      <c r="D24" s="99">
        <v>15099090</v>
      </c>
      <c r="E24" s="53">
        <v>109243.7801</v>
      </c>
      <c r="F24" s="53">
        <v>109243.7801</v>
      </c>
      <c r="G24" s="53">
        <v>190310.4031</v>
      </c>
      <c r="H24" s="49">
        <v>74.20708339256743</v>
      </c>
      <c r="I24" s="53">
        <v>411367.94</v>
      </c>
      <c r="J24" s="53">
        <v>411367.94</v>
      </c>
      <c r="K24" s="53">
        <v>541793.2600000001</v>
      </c>
      <c r="L24" s="49">
        <v>31.70527095524267</v>
      </c>
      <c r="M24" s="49">
        <v>3.76559598746437</v>
      </c>
      <c r="N24" s="49">
        <v>3.76559598746437</v>
      </c>
      <c r="O24" s="49">
        <v>2.8468925039022217</v>
      </c>
      <c r="P24" s="49">
        <v>-24.39729292841034</v>
      </c>
    </row>
    <row r="25" spans="2:16" ht="12.75">
      <c r="B25" s="259"/>
      <c r="C25" s="109" t="s">
        <v>122</v>
      </c>
      <c r="D25" s="99">
        <v>15099010</v>
      </c>
      <c r="E25" s="53">
        <v>369.9538</v>
      </c>
      <c r="F25" s="53">
        <v>369.9538</v>
      </c>
      <c r="G25" s="53">
        <v>35699.2</v>
      </c>
      <c r="H25" s="49">
        <v>9549.637333094022</v>
      </c>
      <c r="I25" s="53">
        <v>569.42</v>
      </c>
      <c r="J25" s="53">
        <v>569.42</v>
      </c>
      <c r="K25" s="53">
        <v>68322.43000000001</v>
      </c>
      <c r="L25" s="49">
        <v>11898.600330160516</v>
      </c>
      <c r="M25" s="49">
        <v>1.5391651606227588</v>
      </c>
      <c r="N25" s="49">
        <v>1.5391651606227588</v>
      </c>
      <c r="O25" s="49">
        <v>1.9138364445141631</v>
      </c>
      <c r="P25" s="49">
        <v>24.342500303203927</v>
      </c>
    </row>
    <row r="26" spans="2:16" ht="12.75">
      <c r="B26" s="154" t="s">
        <v>88</v>
      </c>
      <c r="C26" s="155"/>
      <c r="D26" s="99">
        <v>15100000</v>
      </c>
      <c r="E26" s="53">
        <v>5501.3077</v>
      </c>
      <c r="F26" s="53">
        <v>5501.3077</v>
      </c>
      <c r="G26" s="53">
        <v>0</v>
      </c>
      <c r="H26" s="49">
        <v>-100</v>
      </c>
      <c r="I26" s="53">
        <v>20674.41</v>
      </c>
      <c r="J26" s="53">
        <v>20674.41</v>
      </c>
      <c r="K26" s="53">
        <v>0</v>
      </c>
      <c r="L26" s="49">
        <v>-100</v>
      </c>
      <c r="M26" s="49">
        <v>3.758090099195869</v>
      </c>
      <c r="N26" s="49">
        <v>3.758090099195869</v>
      </c>
      <c r="O26" s="49" t="s">
        <v>415</v>
      </c>
      <c r="P26" s="49" t="s">
        <v>415</v>
      </c>
    </row>
    <row r="27" spans="2:16" ht="12.75">
      <c r="B27" s="225" t="s">
        <v>214</v>
      </c>
      <c r="C27" s="107" t="s">
        <v>37</v>
      </c>
      <c r="D27" s="99">
        <v>15159010</v>
      </c>
      <c r="E27" s="53">
        <v>955.5689</v>
      </c>
      <c r="F27" s="53">
        <v>955.5689</v>
      </c>
      <c r="G27" s="53">
        <v>29.3</v>
      </c>
      <c r="H27" s="49">
        <v>-96.93376375057832</v>
      </c>
      <c r="I27" s="53">
        <v>7556.950000000001</v>
      </c>
      <c r="J27" s="53">
        <v>7556.950000000001</v>
      </c>
      <c r="K27" s="53">
        <v>5783.16</v>
      </c>
      <c r="L27" s="49">
        <v>-23.472300332806228</v>
      </c>
      <c r="M27" s="49">
        <v>7.908325605824971</v>
      </c>
      <c r="N27" s="49">
        <v>7.908325605824971</v>
      </c>
      <c r="O27" s="49">
        <v>197.37747440273037</v>
      </c>
      <c r="P27" s="49">
        <v>2395.818764181253</v>
      </c>
    </row>
    <row r="28" spans="2:16" ht="12.75">
      <c r="B28" s="226"/>
      <c r="C28" s="109" t="s">
        <v>122</v>
      </c>
      <c r="D28" s="99">
        <v>15159011</v>
      </c>
      <c r="E28" s="53">
        <v>430.3689</v>
      </c>
      <c r="F28" s="53">
        <v>430.3689</v>
      </c>
      <c r="G28" s="53">
        <v>29.3</v>
      </c>
      <c r="H28" s="49">
        <v>-93.19188723906397</v>
      </c>
      <c r="I28" s="53">
        <v>5324.27</v>
      </c>
      <c r="J28" s="53">
        <v>5324.27</v>
      </c>
      <c r="K28" s="53">
        <v>5783.16</v>
      </c>
      <c r="L28" s="49">
        <v>8.618834131251774</v>
      </c>
      <c r="M28" s="49">
        <v>12.371409737088346</v>
      </c>
      <c r="N28" s="49">
        <v>12.371409737088346</v>
      </c>
      <c r="O28" s="49">
        <v>197.37747440273037</v>
      </c>
      <c r="P28" s="49">
        <v>1495.432360557996</v>
      </c>
    </row>
    <row r="29" spans="2:16" ht="12.75">
      <c r="B29" s="227"/>
      <c r="C29" s="58" t="s">
        <v>123</v>
      </c>
      <c r="D29" s="99">
        <v>15159019</v>
      </c>
      <c r="E29" s="53">
        <v>525.2</v>
      </c>
      <c r="F29" s="53">
        <v>525.2</v>
      </c>
      <c r="G29" s="53">
        <v>0</v>
      </c>
      <c r="H29" s="49">
        <v>-100</v>
      </c>
      <c r="I29" s="53">
        <v>2232.68</v>
      </c>
      <c r="J29" s="53">
        <v>2232.68</v>
      </c>
      <c r="K29" s="53">
        <v>0</v>
      </c>
      <c r="L29" s="49">
        <v>-100</v>
      </c>
      <c r="M29" s="49">
        <v>4.251104341203351</v>
      </c>
      <c r="N29" s="49">
        <v>4.251104341203351</v>
      </c>
      <c r="O29" s="49" t="s">
        <v>415</v>
      </c>
      <c r="P29" s="49" t="s">
        <v>415</v>
      </c>
    </row>
    <row r="30" spans="2:16" ht="12.75">
      <c r="B30" s="154" t="s">
        <v>109</v>
      </c>
      <c r="C30" s="155"/>
      <c r="D30" s="99">
        <v>15089000</v>
      </c>
      <c r="E30" s="53">
        <v>1310.3400000000001</v>
      </c>
      <c r="F30" s="53">
        <v>1310.3400000000001</v>
      </c>
      <c r="G30" s="53">
        <v>1893.6748</v>
      </c>
      <c r="H30" s="49">
        <v>44.51781980249399</v>
      </c>
      <c r="I30" s="53">
        <v>7504.01</v>
      </c>
      <c r="J30" s="53">
        <v>7504.01</v>
      </c>
      <c r="K30" s="53">
        <v>10872.73</v>
      </c>
      <c r="L30" s="49">
        <v>44.89226426937063</v>
      </c>
      <c r="M30" s="49">
        <v>5.726765572294213</v>
      </c>
      <c r="N30" s="49">
        <v>5.726765572294213</v>
      </c>
      <c r="O30" s="49">
        <v>5.7416035741722915</v>
      </c>
      <c r="P30" s="49">
        <v>0.25909916672446354</v>
      </c>
    </row>
    <row r="31" spans="2:16" ht="12.75">
      <c r="B31" s="154" t="s">
        <v>290</v>
      </c>
      <c r="C31" s="155"/>
      <c r="D31" s="99">
        <v>15159029</v>
      </c>
      <c r="E31" s="53">
        <v>230.51</v>
      </c>
      <c r="F31" s="53">
        <v>230.51</v>
      </c>
      <c r="G31" s="53">
        <v>0</v>
      </c>
      <c r="H31" s="49">
        <v>-100</v>
      </c>
      <c r="I31" s="53">
        <v>3065.41</v>
      </c>
      <c r="J31" s="53">
        <v>3065.41</v>
      </c>
      <c r="K31" s="53">
        <v>0</v>
      </c>
      <c r="L31" s="49">
        <v>-100</v>
      </c>
      <c r="M31" s="49">
        <v>13.298381848943647</v>
      </c>
      <c r="N31" s="49">
        <v>13.298381848943647</v>
      </c>
      <c r="O31" s="49" t="s">
        <v>415</v>
      </c>
      <c r="P31" s="49" t="s">
        <v>415</v>
      </c>
    </row>
    <row r="32" spans="2:16" ht="12.75">
      <c r="B32" s="154" t="s">
        <v>283</v>
      </c>
      <c r="C32" s="155"/>
      <c r="D32" s="99">
        <v>15159021</v>
      </c>
      <c r="E32" s="53">
        <v>0</v>
      </c>
      <c r="F32" s="53">
        <v>0</v>
      </c>
      <c r="G32" s="53">
        <v>0</v>
      </c>
      <c r="H32" s="49" t="s">
        <v>415</v>
      </c>
      <c r="I32" s="53">
        <v>0</v>
      </c>
      <c r="J32" s="53">
        <v>0</v>
      </c>
      <c r="K32" s="53">
        <v>0</v>
      </c>
      <c r="L32" s="49" t="s">
        <v>415</v>
      </c>
      <c r="M32" s="49" t="s">
        <v>415</v>
      </c>
      <c r="N32" s="49" t="s">
        <v>415</v>
      </c>
      <c r="O32" s="49" t="s">
        <v>415</v>
      </c>
      <c r="P32" s="49" t="s">
        <v>415</v>
      </c>
    </row>
    <row r="33" spans="2:16" ht="12.75">
      <c r="B33" s="176" t="s">
        <v>286</v>
      </c>
      <c r="C33" s="179"/>
      <c r="D33" s="180">
        <v>15081000</v>
      </c>
      <c r="E33" s="53">
        <v>0</v>
      </c>
      <c r="F33" s="53">
        <v>0</v>
      </c>
      <c r="G33" s="53">
        <v>0</v>
      </c>
      <c r="H33" s="49" t="s">
        <v>415</v>
      </c>
      <c r="I33" s="53">
        <v>0</v>
      </c>
      <c r="J33" s="53">
        <v>0</v>
      </c>
      <c r="K33" s="53">
        <v>0</v>
      </c>
      <c r="L33" s="49" t="s">
        <v>415</v>
      </c>
      <c r="M33" s="49" t="s">
        <v>415</v>
      </c>
      <c r="N33" s="49" t="s">
        <v>415</v>
      </c>
      <c r="O33" s="49" t="s">
        <v>415</v>
      </c>
      <c r="P33" s="49" t="s">
        <v>415</v>
      </c>
    </row>
    <row r="34" spans="2:16" ht="12.75">
      <c r="B34" s="163" t="s">
        <v>319</v>
      </c>
      <c r="C34" s="174"/>
      <c r="D34" s="162"/>
      <c r="E34" s="178">
        <v>19767356.713900004</v>
      </c>
      <c r="F34" s="53">
        <v>19767356.713900004</v>
      </c>
      <c r="G34" s="53">
        <v>24890665.578700002</v>
      </c>
      <c r="H34" s="49">
        <v>25.91802707337898</v>
      </c>
      <c r="I34" s="53">
        <v>28795084.37</v>
      </c>
      <c r="J34" s="53">
        <v>28795084.37</v>
      </c>
      <c r="K34" s="53">
        <v>27967566.65</v>
      </c>
      <c r="L34" s="49">
        <v>-2.873815924158729</v>
      </c>
      <c r="M34" s="49">
        <v>1.456698778028925</v>
      </c>
      <c r="N34" s="49">
        <v>1.456698778028925</v>
      </c>
      <c r="O34" s="49">
        <v>1.1236166651137296</v>
      </c>
      <c r="P34" s="49">
        <v>-22.865544884021418</v>
      </c>
    </row>
    <row r="35" spans="2:16" ht="12.75">
      <c r="B35" s="164" t="s">
        <v>416</v>
      </c>
      <c r="C35" s="158"/>
      <c r="D35" s="158"/>
      <c r="E35" s="158"/>
      <c r="F35" s="158"/>
      <c r="G35" s="158"/>
      <c r="H35" s="158"/>
      <c r="I35" s="158"/>
      <c r="J35" s="158"/>
      <c r="K35" s="158"/>
      <c r="L35" s="158"/>
      <c r="M35" s="157"/>
      <c r="N35" s="157"/>
      <c r="O35" s="157"/>
      <c r="P35" s="166"/>
    </row>
    <row r="37" spans="2:16" ht="87.75" customHeight="1">
      <c r="B37" s="239" t="s">
        <v>428</v>
      </c>
      <c r="C37" s="240"/>
      <c r="D37" s="240"/>
      <c r="E37" s="240"/>
      <c r="F37" s="240"/>
      <c r="G37" s="240"/>
      <c r="H37" s="240"/>
      <c r="I37" s="240"/>
      <c r="J37" s="240"/>
      <c r="K37" s="240"/>
      <c r="L37" s="240"/>
      <c r="M37" s="240"/>
      <c r="N37" s="240"/>
      <c r="O37" s="240"/>
      <c r="P37" s="241"/>
    </row>
    <row r="38" spans="2:5" ht="12.75">
      <c r="B38" s="42"/>
      <c r="D38" s="42"/>
      <c r="E38" s="42"/>
    </row>
    <row r="39" spans="2:11" ht="12.75">
      <c r="B39" s="42"/>
      <c r="D39" s="42"/>
      <c r="E39" s="50"/>
      <c r="F39" s="50"/>
      <c r="G39" s="50"/>
      <c r="H39" s="50"/>
      <c r="I39" s="50"/>
      <c r="J39" s="50"/>
      <c r="K39" s="50"/>
    </row>
    <row r="40" spans="3:11" s="94" customFormat="1" ht="12.75">
      <c r="C40" s="110"/>
      <c r="E40" s="50"/>
      <c r="F40" s="50"/>
      <c r="G40" s="50"/>
      <c r="H40" s="50"/>
      <c r="I40" s="50"/>
      <c r="J40" s="50"/>
      <c r="K40" s="50"/>
    </row>
    <row r="41" s="94" customFormat="1" ht="12.75">
      <c r="C41" s="110"/>
    </row>
    <row r="42" spans="2:4" ht="12.75" customHeight="1">
      <c r="B42" s="42"/>
      <c r="D42" s="42"/>
    </row>
    <row r="43" spans="2:4" ht="12.75">
      <c r="B43" s="42"/>
      <c r="D43" s="42"/>
    </row>
    <row r="44" spans="2:4" ht="12.75">
      <c r="B44" s="42"/>
      <c r="D44" s="42"/>
    </row>
    <row r="45" spans="2:4" ht="12.75" customHeight="1">
      <c r="B45" s="42"/>
      <c r="D45" s="42"/>
    </row>
    <row r="46" ht="12.75">
      <c r="D46" s="56"/>
    </row>
  </sheetData>
  <sheetProtection/>
  <mergeCells count="13">
    <mergeCell ref="B23:B25"/>
    <mergeCell ref="B27:B29"/>
    <mergeCell ref="B8:B10"/>
    <mergeCell ref="B2:P2"/>
    <mergeCell ref="D3:D4"/>
    <mergeCell ref="E3:H3"/>
    <mergeCell ref="I3:L3"/>
    <mergeCell ref="M3:P3"/>
    <mergeCell ref="B37:P37"/>
    <mergeCell ref="B19:B21"/>
    <mergeCell ref="B5:B7"/>
    <mergeCell ref="B3:C4"/>
    <mergeCell ref="B12:B16"/>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portrait" scale="51"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Q52"/>
  <sheetViews>
    <sheetView zoomScale="90" zoomScaleNormal="90" zoomScalePageLayoutView="70" workbookViewId="0" topLeftCell="A1">
      <selection activeCell="S31" sqref="S31"/>
    </sheetView>
  </sheetViews>
  <sheetFormatPr defaultColWidth="11.421875" defaultRowHeight="15"/>
  <cols>
    <col min="1" max="1" width="1.1484375" style="42" customWidth="1"/>
    <col min="2" max="2" width="20.28125" style="55" customWidth="1"/>
    <col min="3" max="3" width="29.140625" style="55" bestFit="1" customWidth="1"/>
    <col min="4" max="4" width="11.7109375" style="42" customWidth="1"/>
    <col min="5" max="5" width="12.421875" style="42" customWidth="1"/>
    <col min="6" max="7" width="11.00390625" style="42" bestFit="1" customWidth="1"/>
    <col min="8" max="8" width="11.421875" style="42" bestFit="1" customWidth="1"/>
    <col min="9" max="9" width="11.00390625" style="42" bestFit="1" customWidth="1"/>
    <col min="10" max="10" width="11.28125" style="42" customWidth="1"/>
    <col min="11" max="11" width="11.00390625" style="42" bestFit="1" customWidth="1"/>
    <col min="12" max="12" width="9.8515625" style="42" bestFit="1" customWidth="1"/>
    <col min="13" max="13" width="7.421875" style="42" customWidth="1"/>
    <col min="14" max="15" width="8.421875" style="42" customWidth="1"/>
    <col min="16" max="16" width="7.00390625" style="42" customWidth="1"/>
    <col min="17" max="16384" width="11.421875" style="42" customWidth="1"/>
  </cols>
  <sheetData>
    <row r="1" ht="5.25" customHeight="1"/>
    <row r="2" spans="2:17" ht="12.75">
      <c r="B2" s="207" t="s">
        <v>101</v>
      </c>
      <c r="C2" s="208"/>
      <c r="D2" s="208"/>
      <c r="E2" s="208"/>
      <c r="F2" s="208"/>
      <c r="G2" s="208"/>
      <c r="H2" s="208"/>
      <c r="I2" s="208"/>
      <c r="J2" s="208"/>
      <c r="K2" s="208"/>
      <c r="L2" s="208"/>
      <c r="M2" s="208"/>
      <c r="N2" s="208"/>
      <c r="O2" s="208"/>
      <c r="P2" s="209"/>
      <c r="Q2" s="44" t="s">
        <v>362</v>
      </c>
    </row>
    <row r="3" spans="2:16" ht="12.75">
      <c r="B3" s="285" t="s">
        <v>40</v>
      </c>
      <c r="C3" s="285"/>
      <c r="D3" s="259" t="s">
        <v>41</v>
      </c>
      <c r="E3" s="219" t="s">
        <v>31</v>
      </c>
      <c r="F3" s="219"/>
      <c r="G3" s="219"/>
      <c r="H3" s="219"/>
      <c r="I3" s="219" t="s">
        <v>310</v>
      </c>
      <c r="J3" s="219"/>
      <c r="K3" s="219"/>
      <c r="L3" s="219"/>
      <c r="M3" s="219" t="s">
        <v>340</v>
      </c>
      <c r="N3" s="219"/>
      <c r="O3" s="219"/>
      <c r="P3" s="219"/>
    </row>
    <row r="4" spans="2:16" ht="25.5">
      <c r="B4" s="267"/>
      <c r="C4" s="267"/>
      <c r="D4" s="259"/>
      <c r="E4" s="45">
        <v>2014</v>
      </c>
      <c r="F4" s="45" t="s">
        <v>366</v>
      </c>
      <c r="G4" s="45" t="s">
        <v>397</v>
      </c>
      <c r="H4" s="45" t="s">
        <v>110</v>
      </c>
      <c r="I4" s="45">
        <v>2014</v>
      </c>
      <c r="J4" s="45" t="s">
        <v>366</v>
      </c>
      <c r="K4" s="45" t="s">
        <v>397</v>
      </c>
      <c r="L4" s="45" t="s">
        <v>110</v>
      </c>
      <c r="M4" s="45">
        <v>2014</v>
      </c>
      <c r="N4" s="45" t="s">
        <v>366</v>
      </c>
      <c r="O4" s="45" t="s">
        <v>397</v>
      </c>
      <c r="P4" s="45" t="s">
        <v>110</v>
      </c>
    </row>
    <row r="5" spans="2:16" ht="12.75">
      <c r="B5" s="264" t="s">
        <v>195</v>
      </c>
      <c r="C5" s="86" t="s">
        <v>37</v>
      </c>
      <c r="D5" s="111"/>
      <c r="E5" s="112">
        <v>8342717.8166000005</v>
      </c>
      <c r="F5" s="112">
        <v>8342717.8166000005</v>
      </c>
      <c r="G5" s="112">
        <v>9820024.0649</v>
      </c>
      <c r="H5" s="49">
        <v>17.70773362800928</v>
      </c>
      <c r="I5" s="112">
        <v>16666766</v>
      </c>
      <c r="J5" s="112">
        <v>16666766</v>
      </c>
      <c r="K5" s="112">
        <v>17934856.89</v>
      </c>
      <c r="L5" s="49">
        <v>7.608499993340034</v>
      </c>
      <c r="M5" s="49">
        <v>1.9977621641279952</v>
      </c>
      <c r="N5" s="49">
        <v>1.9977621641279952</v>
      </c>
      <c r="O5" s="49">
        <v>1.8263556964290022</v>
      </c>
      <c r="P5" s="49">
        <v>-8.57992361537242</v>
      </c>
    </row>
    <row r="6" spans="2:16" ht="12.75">
      <c r="B6" s="264"/>
      <c r="C6" s="86" t="s">
        <v>135</v>
      </c>
      <c r="D6" s="111">
        <v>20091100</v>
      </c>
      <c r="E6" s="112">
        <v>6026522.6569</v>
      </c>
      <c r="F6" s="112">
        <v>6026522.6569</v>
      </c>
      <c r="G6" s="112">
        <v>6903059.04</v>
      </c>
      <c r="H6" s="49">
        <v>14.544645942655166</v>
      </c>
      <c r="I6" s="112">
        <v>13344717.84</v>
      </c>
      <c r="J6" s="112">
        <v>13344717.84</v>
      </c>
      <c r="K6" s="112">
        <v>13866903.909999998</v>
      </c>
      <c r="L6" s="49">
        <v>3.913054410448269</v>
      </c>
      <c r="M6" s="49">
        <v>2.214331315044691</v>
      </c>
      <c r="N6" s="49">
        <v>2.214331315044691</v>
      </c>
      <c r="O6" s="49">
        <v>2.008805636696394</v>
      </c>
      <c r="P6" s="49">
        <v>-9.28161368409085</v>
      </c>
    </row>
    <row r="7" spans="2:16" ht="12.75">
      <c r="B7" s="264"/>
      <c r="C7" s="86" t="s">
        <v>388</v>
      </c>
      <c r="D7" s="113">
        <v>20091200</v>
      </c>
      <c r="E7" s="112">
        <v>2019624.1532</v>
      </c>
      <c r="F7" s="112">
        <v>2019624.1532</v>
      </c>
      <c r="G7" s="112">
        <v>2600164.2159</v>
      </c>
      <c r="H7" s="49">
        <v>28.744955430452812</v>
      </c>
      <c r="I7" s="112">
        <v>2713341.08</v>
      </c>
      <c r="J7" s="112">
        <v>2713341.08</v>
      </c>
      <c r="K7" s="112">
        <v>3497889.63</v>
      </c>
      <c r="L7" s="49">
        <v>28.914483172900617</v>
      </c>
      <c r="M7" s="49">
        <v>1.3434881315421179</v>
      </c>
      <c r="N7" s="49">
        <v>1.3434881315421179</v>
      </c>
      <c r="O7" s="49">
        <v>1.3452571989916675</v>
      </c>
      <c r="P7" s="49">
        <v>0.13167719222937357</v>
      </c>
    </row>
    <row r="8" spans="2:16" ht="12.75">
      <c r="B8" s="264"/>
      <c r="C8" s="86" t="s">
        <v>129</v>
      </c>
      <c r="D8" s="111">
        <v>20091900</v>
      </c>
      <c r="E8" s="112">
        <v>296571.0065</v>
      </c>
      <c r="F8" s="112">
        <v>296571.0065</v>
      </c>
      <c r="G8" s="112">
        <v>316800.809</v>
      </c>
      <c r="H8" s="49">
        <v>6.821234057483627</v>
      </c>
      <c r="I8" s="112">
        <v>608707.08</v>
      </c>
      <c r="J8" s="112">
        <v>608707.08</v>
      </c>
      <c r="K8" s="112">
        <v>570063.35</v>
      </c>
      <c r="L8" s="49">
        <v>-6.348493597281635</v>
      </c>
      <c r="M8" s="49">
        <v>2.052483441263163</v>
      </c>
      <c r="N8" s="49">
        <v>2.052483441263163</v>
      </c>
      <c r="O8" s="49">
        <v>1.7994377975215334</v>
      </c>
      <c r="P8" s="49">
        <v>-12.328754456888447</v>
      </c>
    </row>
    <row r="9" spans="2:16" ht="12.75">
      <c r="B9" s="259" t="s">
        <v>92</v>
      </c>
      <c r="C9" s="86" t="s">
        <v>37</v>
      </c>
      <c r="D9" s="111"/>
      <c r="E9" s="112">
        <v>4707291.7273</v>
      </c>
      <c r="F9" s="112">
        <v>4707291.7273</v>
      </c>
      <c r="G9" s="112">
        <v>4778990.5233</v>
      </c>
      <c r="H9" s="49">
        <v>1.523143245704972</v>
      </c>
      <c r="I9" s="112">
        <v>6429400.430000001</v>
      </c>
      <c r="J9" s="112">
        <v>6429400.430000001</v>
      </c>
      <c r="K9" s="112">
        <v>9040608.690000001</v>
      </c>
      <c r="L9" s="49">
        <v>40.61355780262079</v>
      </c>
      <c r="M9" s="49">
        <v>1.3658385335908987</v>
      </c>
      <c r="N9" s="49">
        <v>1.3658385335908987</v>
      </c>
      <c r="O9" s="49">
        <v>1.891740242196015</v>
      </c>
      <c r="P9" s="49">
        <v>38.50394432953057</v>
      </c>
    </row>
    <row r="10" spans="2:16" ht="12.75">
      <c r="B10" s="259"/>
      <c r="C10" s="86" t="s">
        <v>130</v>
      </c>
      <c r="D10" s="111">
        <v>20094900</v>
      </c>
      <c r="E10" s="112">
        <v>4428868.0273</v>
      </c>
      <c r="F10" s="112">
        <v>4428868.0273</v>
      </c>
      <c r="G10" s="112">
        <v>4360068.649999999</v>
      </c>
      <c r="H10" s="49">
        <v>-1.5534302868343342</v>
      </c>
      <c r="I10" s="112">
        <v>6201321.15</v>
      </c>
      <c r="J10" s="112">
        <v>6201321.15</v>
      </c>
      <c r="K10" s="112">
        <v>8681495.370000001</v>
      </c>
      <c r="L10" s="49">
        <v>39.994287668846184</v>
      </c>
      <c r="M10" s="49">
        <v>1.400204547025203</v>
      </c>
      <c r="N10" s="49">
        <v>1.400204547025203</v>
      </c>
      <c r="O10" s="49">
        <v>1.9911373115650375</v>
      </c>
      <c r="P10" s="49">
        <v>42.20331706501723</v>
      </c>
    </row>
    <row r="11" spans="2:16" ht="12.75">
      <c r="B11" s="259"/>
      <c r="C11" s="86" t="s">
        <v>381</v>
      </c>
      <c r="D11" s="111">
        <v>20094100</v>
      </c>
      <c r="E11" s="112">
        <v>278423.69999999995</v>
      </c>
      <c r="F11" s="112">
        <v>278423.69999999995</v>
      </c>
      <c r="G11" s="112">
        <v>418921.8733</v>
      </c>
      <c r="H11" s="49">
        <v>50.462002085311</v>
      </c>
      <c r="I11" s="112">
        <v>228079.28</v>
      </c>
      <c r="J11" s="112">
        <v>228079.28</v>
      </c>
      <c r="K11" s="112">
        <v>359113.32</v>
      </c>
      <c r="L11" s="49">
        <v>57.451093321585375</v>
      </c>
      <c r="M11" s="49">
        <v>0.8191805510809606</v>
      </c>
      <c r="N11" s="49">
        <v>0.8191805510809606</v>
      </c>
      <c r="O11" s="49">
        <v>0.8572322022030833</v>
      </c>
      <c r="P11" s="49">
        <v>4.645087224289091</v>
      </c>
    </row>
    <row r="12" spans="2:16" ht="12.75">
      <c r="B12" s="163" t="s">
        <v>190</v>
      </c>
      <c r="C12" s="162"/>
      <c r="D12" s="111">
        <v>20098990</v>
      </c>
      <c r="E12" s="112">
        <v>1926290.6117999998</v>
      </c>
      <c r="F12" s="112">
        <v>1926290.6117999998</v>
      </c>
      <c r="G12" s="112">
        <v>2050596.9256999998</v>
      </c>
      <c r="H12" s="49">
        <v>6.453144356232077</v>
      </c>
      <c r="I12" s="112">
        <v>5222844.460000002</v>
      </c>
      <c r="J12" s="112">
        <v>5222844.460000002</v>
      </c>
      <c r="K12" s="112">
        <v>5549910.359999999</v>
      </c>
      <c r="L12" s="49">
        <v>6.262217887300392</v>
      </c>
      <c r="M12" s="49">
        <v>2.71134813615666</v>
      </c>
      <c r="N12" s="49">
        <v>2.71134813615666</v>
      </c>
      <c r="O12" s="49">
        <v>2.706485263116963</v>
      </c>
      <c r="P12" s="49">
        <v>-0.17935258755040762</v>
      </c>
    </row>
    <row r="13" spans="2:16" ht="12.75">
      <c r="B13" s="264" t="s">
        <v>260</v>
      </c>
      <c r="C13" s="86" t="s">
        <v>37</v>
      </c>
      <c r="D13" s="111"/>
      <c r="E13" s="112">
        <v>3430518.4152999995</v>
      </c>
      <c r="F13" s="112">
        <v>3430518.4152999995</v>
      </c>
      <c r="G13" s="112">
        <v>3493791.0156</v>
      </c>
      <c r="H13" s="49">
        <v>1.8444034586086788</v>
      </c>
      <c r="I13" s="112">
        <v>4386401.39</v>
      </c>
      <c r="J13" s="112">
        <v>4386401.39</v>
      </c>
      <c r="K13" s="112">
        <v>2940667.1200000006</v>
      </c>
      <c r="L13" s="49">
        <v>-32.959461331923364</v>
      </c>
      <c r="M13" s="49">
        <v>1.2786409687925864</v>
      </c>
      <c r="N13" s="49">
        <v>1.2786409687925864</v>
      </c>
      <c r="O13" s="49">
        <v>0.841683748933389</v>
      </c>
      <c r="P13" s="49">
        <v>-34.17356635082744</v>
      </c>
    </row>
    <row r="14" spans="2:16" ht="12.75">
      <c r="B14" s="264"/>
      <c r="C14" s="86" t="s">
        <v>134</v>
      </c>
      <c r="D14" s="111">
        <v>20096920</v>
      </c>
      <c r="E14" s="112">
        <v>2984672.5615999997</v>
      </c>
      <c r="F14" s="112">
        <v>2984672.5615999997</v>
      </c>
      <c r="G14" s="112">
        <v>2989625.1</v>
      </c>
      <c r="H14" s="49">
        <v>0.1659323861423978</v>
      </c>
      <c r="I14" s="112">
        <v>3679827.01</v>
      </c>
      <c r="J14" s="112">
        <v>3679827.01</v>
      </c>
      <c r="K14" s="112">
        <v>2302836.3000000003</v>
      </c>
      <c r="L14" s="49">
        <v>-37.41998485956001</v>
      </c>
      <c r="M14" s="49">
        <v>1.232908111041617</v>
      </c>
      <c r="N14" s="49">
        <v>1.232908111041617</v>
      </c>
      <c r="O14" s="49">
        <v>0.7702759453016367</v>
      </c>
      <c r="P14" s="49">
        <v>-37.52365335232709</v>
      </c>
    </row>
    <row r="15" spans="2:16" ht="12.75">
      <c r="B15" s="264"/>
      <c r="C15" s="86" t="s">
        <v>130</v>
      </c>
      <c r="D15" s="111">
        <v>20096910</v>
      </c>
      <c r="E15" s="112">
        <v>444614.0537</v>
      </c>
      <c r="F15" s="112">
        <v>444614.0537</v>
      </c>
      <c r="G15" s="112">
        <v>478085.91560000007</v>
      </c>
      <c r="H15" s="49">
        <v>7.52829597297997</v>
      </c>
      <c r="I15" s="112">
        <v>700220.1699999999</v>
      </c>
      <c r="J15" s="112">
        <v>700220.1699999999</v>
      </c>
      <c r="K15" s="112">
        <v>588102.3499999999</v>
      </c>
      <c r="L15" s="49">
        <v>-16.011795261481844</v>
      </c>
      <c r="M15" s="49">
        <v>1.5748943700112283</v>
      </c>
      <c r="N15" s="49">
        <v>1.5748943700112283</v>
      </c>
      <c r="O15" s="49">
        <v>1.230118543153334</v>
      </c>
      <c r="P15" s="49">
        <v>-21.89199691249365</v>
      </c>
    </row>
    <row r="16" spans="2:16" ht="12.75">
      <c r="B16" s="264"/>
      <c r="C16" s="86" t="s">
        <v>389</v>
      </c>
      <c r="D16" s="111">
        <v>20096100</v>
      </c>
      <c r="E16" s="112">
        <v>1231.8</v>
      </c>
      <c r="F16" s="112">
        <v>1231.8</v>
      </c>
      <c r="G16" s="112">
        <v>26080</v>
      </c>
      <c r="H16" s="49">
        <v>2017.226822536126</v>
      </c>
      <c r="I16" s="112">
        <v>6354.21</v>
      </c>
      <c r="J16" s="112">
        <v>6354.21</v>
      </c>
      <c r="K16" s="112">
        <v>49728.47</v>
      </c>
      <c r="L16" s="49">
        <v>682.6066497644869</v>
      </c>
      <c r="M16" s="49">
        <v>5.15847540185095</v>
      </c>
      <c r="N16" s="49">
        <v>5.15847540185095</v>
      </c>
      <c r="O16" s="49">
        <v>1.9067664877300614</v>
      </c>
      <c r="P16" s="49">
        <v>-63.03623960199789</v>
      </c>
    </row>
    <row r="17" spans="2:16" ht="12.75">
      <c r="B17" s="285" t="s">
        <v>194</v>
      </c>
      <c r="C17" s="86" t="s">
        <v>37</v>
      </c>
      <c r="D17" s="111"/>
      <c r="E17" s="112">
        <v>512260.99919999996</v>
      </c>
      <c r="F17" s="112">
        <v>512260.99919999996</v>
      </c>
      <c r="G17" s="112">
        <v>537033.4883999999</v>
      </c>
      <c r="H17" s="49">
        <v>4.835911622920208</v>
      </c>
      <c r="I17" s="112">
        <v>1674195.63</v>
      </c>
      <c r="J17" s="112">
        <v>1674195.63</v>
      </c>
      <c r="K17" s="112">
        <v>1727497.3500000003</v>
      </c>
      <c r="L17" s="49">
        <v>3.183721128217276</v>
      </c>
      <c r="M17" s="49">
        <v>3.26824730482039</v>
      </c>
      <c r="N17" s="49">
        <v>3.26824730482039</v>
      </c>
      <c r="O17" s="49">
        <v>3.216740459048067</v>
      </c>
      <c r="P17" s="49">
        <v>-1.5759776102730938</v>
      </c>
    </row>
    <row r="18" spans="2:16" ht="12.75">
      <c r="B18" s="285"/>
      <c r="C18" s="86" t="s">
        <v>130</v>
      </c>
      <c r="D18" s="111">
        <v>20093900</v>
      </c>
      <c r="E18" s="112">
        <v>361435.2731</v>
      </c>
      <c r="F18" s="112">
        <v>361435.2731</v>
      </c>
      <c r="G18" s="112">
        <v>327338.426</v>
      </c>
      <c r="H18" s="49">
        <v>-9.43373534286076</v>
      </c>
      <c r="I18" s="112">
        <v>1323842.04</v>
      </c>
      <c r="J18" s="112">
        <v>1323842.04</v>
      </c>
      <c r="K18" s="112">
        <v>1431893.1200000003</v>
      </c>
      <c r="L18" s="49">
        <v>8.161931464270488</v>
      </c>
      <c r="M18" s="49">
        <v>3.6627361481504503</v>
      </c>
      <c r="N18" s="49">
        <v>3.6627361481504503</v>
      </c>
      <c r="O18" s="49">
        <v>4.374350843857239</v>
      </c>
      <c r="P18" s="49">
        <v>19.42850008636654</v>
      </c>
    </row>
    <row r="19" spans="2:16" ht="12.75">
      <c r="B19" s="285"/>
      <c r="C19" s="86" t="s">
        <v>381</v>
      </c>
      <c r="D19" s="111">
        <v>20093100</v>
      </c>
      <c r="E19" s="112">
        <v>150825.7261</v>
      </c>
      <c r="F19" s="112">
        <v>150825.7261</v>
      </c>
      <c r="G19" s="112">
        <v>209695.0624</v>
      </c>
      <c r="H19" s="49">
        <v>39.031362766964996</v>
      </c>
      <c r="I19" s="112">
        <v>350353.58999999997</v>
      </c>
      <c r="J19" s="112">
        <v>350353.58999999997</v>
      </c>
      <c r="K19" s="112">
        <v>295604.23</v>
      </c>
      <c r="L19" s="49">
        <v>-15.626887111389376</v>
      </c>
      <c r="M19" s="49">
        <v>2.322903386970666</v>
      </c>
      <c r="N19" s="49">
        <v>2.322903386970666</v>
      </c>
      <c r="O19" s="49">
        <v>1.4096861729444325</v>
      </c>
      <c r="P19" s="49">
        <v>-39.31361154099371</v>
      </c>
    </row>
    <row r="20" spans="2:16" ht="12.75">
      <c r="B20" s="163" t="s">
        <v>262</v>
      </c>
      <c r="C20" s="162"/>
      <c r="D20" s="111">
        <v>20098930</v>
      </c>
      <c r="E20" s="112">
        <v>483747.68299999996</v>
      </c>
      <c r="F20" s="112">
        <v>483747.68299999996</v>
      </c>
      <c r="G20" s="112">
        <v>356148.77129999996</v>
      </c>
      <c r="H20" s="49">
        <v>-26.377162348083015</v>
      </c>
      <c r="I20" s="112">
        <v>840306.5200000001</v>
      </c>
      <c r="J20" s="112">
        <v>840306.5200000001</v>
      </c>
      <c r="K20" s="112">
        <v>318888.29</v>
      </c>
      <c r="L20" s="49">
        <v>-62.05095612015483</v>
      </c>
      <c r="M20" s="49">
        <v>1.7370760616128889</v>
      </c>
      <c r="N20" s="49">
        <v>1.7370760616128889</v>
      </c>
      <c r="O20" s="49">
        <v>0.8953794472911046</v>
      </c>
      <c r="P20" s="49">
        <v>-48.454793254145834</v>
      </c>
    </row>
    <row r="21" spans="2:16" ht="12.75">
      <c r="B21" s="264" t="s">
        <v>191</v>
      </c>
      <c r="C21" s="86" t="s">
        <v>37</v>
      </c>
      <c r="D21" s="111"/>
      <c r="E21" s="112">
        <v>507651.1837</v>
      </c>
      <c r="F21" s="112">
        <v>507651.1837</v>
      </c>
      <c r="G21" s="112">
        <v>505243.7335</v>
      </c>
      <c r="H21" s="49">
        <v>-0.47423315010385325</v>
      </c>
      <c r="I21" s="112">
        <v>521567.87</v>
      </c>
      <c r="J21" s="112">
        <v>521567.87</v>
      </c>
      <c r="K21" s="112">
        <v>513754.47</v>
      </c>
      <c r="L21" s="49">
        <v>-1.4980600703030311</v>
      </c>
      <c r="M21" s="49">
        <v>1.0274138754066693</v>
      </c>
      <c r="N21" s="49">
        <v>1.0274138754066693</v>
      </c>
      <c r="O21" s="49">
        <v>1.0168448135735264</v>
      </c>
      <c r="P21" s="49">
        <v>-1.0287053821381842</v>
      </c>
    </row>
    <row r="22" spans="2:16" ht="12.75">
      <c r="B22" s="264"/>
      <c r="C22" s="95" t="s">
        <v>390</v>
      </c>
      <c r="D22" s="111">
        <v>20097929</v>
      </c>
      <c r="E22" s="112">
        <v>274817.5438</v>
      </c>
      <c r="F22" s="112">
        <v>274817.5438</v>
      </c>
      <c r="G22" s="112">
        <v>123780.76699999998</v>
      </c>
      <c r="H22" s="49">
        <v>-54.9589282807643</v>
      </c>
      <c r="I22" s="112">
        <v>290007.94999999995</v>
      </c>
      <c r="J22" s="112">
        <v>290007.94999999995</v>
      </c>
      <c r="K22" s="112">
        <v>123256.54</v>
      </c>
      <c r="L22" s="49">
        <v>-57.49890994367568</v>
      </c>
      <c r="M22" s="49">
        <v>1.0552745141010897</v>
      </c>
      <c r="N22" s="49">
        <v>1.0552745141010897</v>
      </c>
      <c r="O22" s="49">
        <v>0.9957648751683694</v>
      </c>
      <c r="P22" s="49">
        <v>-5.6392567182779185</v>
      </c>
    </row>
    <row r="23" spans="2:16" ht="12.75">
      <c r="B23" s="264"/>
      <c r="C23" s="95" t="s">
        <v>381</v>
      </c>
      <c r="D23" s="111">
        <v>20097100</v>
      </c>
      <c r="E23" s="112">
        <v>216175.6399</v>
      </c>
      <c r="F23" s="112">
        <v>216175.6399</v>
      </c>
      <c r="G23" s="112">
        <v>350608.5465</v>
      </c>
      <c r="H23" s="49">
        <v>62.18688963390457</v>
      </c>
      <c r="I23" s="112">
        <v>191222.29</v>
      </c>
      <c r="J23" s="112">
        <v>191222.29</v>
      </c>
      <c r="K23" s="112">
        <v>305721.18</v>
      </c>
      <c r="L23" s="49">
        <v>59.87737622010487</v>
      </c>
      <c r="M23" s="49">
        <v>0.8845690943181984</v>
      </c>
      <c r="N23" s="49">
        <v>0.8845690943181984</v>
      </c>
      <c r="O23" s="49">
        <v>0.8719729825524946</v>
      </c>
      <c r="P23" s="49">
        <v>-1.423982800960577</v>
      </c>
    </row>
    <row r="24" spans="2:16" ht="12.75">
      <c r="B24" s="264"/>
      <c r="C24" s="85" t="s">
        <v>379</v>
      </c>
      <c r="D24" s="111">
        <v>20097921</v>
      </c>
      <c r="E24" s="112">
        <v>16658</v>
      </c>
      <c r="F24" s="112">
        <v>16658</v>
      </c>
      <c r="G24" s="112">
        <v>30854.42</v>
      </c>
      <c r="H24" s="49">
        <v>85.2228358746548</v>
      </c>
      <c r="I24" s="112">
        <v>40337.63</v>
      </c>
      <c r="J24" s="112">
        <v>40337.63</v>
      </c>
      <c r="K24" s="112">
        <v>84776.75</v>
      </c>
      <c r="L24" s="49">
        <v>110.16790029558008</v>
      </c>
      <c r="M24" s="49">
        <v>2.4215169888341936</v>
      </c>
      <c r="N24" s="49">
        <v>2.4215169888341936</v>
      </c>
      <c r="O24" s="49">
        <v>2.7476371294615167</v>
      </c>
      <c r="P24" s="49">
        <v>13.467596640085077</v>
      </c>
    </row>
    <row r="25" spans="2:16" ht="12.75">
      <c r="B25" s="264"/>
      <c r="C25" s="95" t="s">
        <v>192</v>
      </c>
      <c r="D25" s="111">
        <v>20097910</v>
      </c>
      <c r="E25" s="112">
        <v>0</v>
      </c>
      <c r="F25" s="112">
        <v>0</v>
      </c>
      <c r="G25" s="112">
        <v>0</v>
      </c>
      <c r="H25" s="49" t="s">
        <v>415</v>
      </c>
      <c r="I25" s="112">
        <v>0</v>
      </c>
      <c r="J25" s="112">
        <v>0</v>
      </c>
      <c r="K25" s="112">
        <v>0</v>
      </c>
      <c r="L25" s="49" t="s">
        <v>415</v>
      </c>
      <c r="M25" s="49" t="s">
        <v>415</v>
      </c>
      <c r="N25" s="49" t="s">
        <v>415</v>
      </c>
      <c r="O25" s="49" t="s">
        <v>415</v>
      </c>
      <c r="P25" s="49" t="s">
        <v>415</v>
      </c>
    </row>
    <row r="26" spans="2:16" ht="12.75">
      <c r="B26" s="163" t="s">
        <v>264</v>
      </c>
      <c r="C26" s="162"/>
      <c r="D26" s="111">
        <v>20098100</v>
      </c>
      <c r="E26" s="112">
        <v>415070.6451</v>
      </c>
      <c r="F26" s="112">
        <v>415070.6451</v>
      </c>
      <c r="G26" s="112">
        <v>494333.41430000006</v>
      </c>
      <c r="H26" s="49">
        <v>19.096211725814484</v>
      </c>
      <c r="I26" s="112">
        <v>512180.89999999997</v>
      </c>
      <c r="J26" s="112">
        <v>512180.89999999997</v>
      </c>
      <c r="K26" s="112">
        <v>803693.9299999999</v>
      </c>
      <c r="L26" s="49">
        <v>56.91602908269324</v>
      </c>
      <c r="M26" s="49">
        <v>1.2339607872693668</v>
      </c>
      <c r="N26" s="49">
        <v>1.2339607872693668</v>
      </c>
      <c r="O26" s="49">
        <v>1.6258134828657482</v>
      </c>
      <c r="P26" s="49">
        <v>31.75568459217515</v>
      </c>
    </row>
    <row r="27" spans="2:16" ht="12.75">
      <c r="B27" s="163" t="s">
        <v>261</v>
      </c>
      <c r="C27" s="162"/>
      <c r="D27" s="111">
        <v>20098950</v>
      </c>
      <c r="E27" s="112">
        <v>365534.9138</v>
      </c>
      <c r="F27" s="112">
        <v>365534.9138</v>
      </c>
      <c r="G27" s="112">
        <v>495180.01540000003</v>
      </c>
      <c r="H27" s="49">
        <v>35.4672280828787</v>
      </c>
      <c r="I27" s="112">
        <v>527421.5499999999</v>
      </c>
      <c r="J27" s="112">
        <v>527421.5499999999</v>
      </c>
      <c r="K27" s="112">
        <v>656705.6199999999</v>
      </c>
      <c r="L27" s="49">
        <v>24.512473940437207</v>
      </c>
      <c r="M27" s="49">
        <v>1.4428759882799462</v>
      </c>
      <c r="N27" s="49">
        <v>1.4428759882799462</v>
      </c>
      <c r="O27" s="49">
        <v>1.3261957259513422</v>
      </c>
      <c r="P27" s="49">
        <v>-8.086645233295398</v>
      </c>
    </row>
    <row r="28" spans="2:16" ht="12.75">
      <c r="B28" s="163" t="s">
        <v>91</v>
      </c>
      <c r="C28" s="162"/>
      <c r="D28" s="111">
        <v>20099000</v>
      </c>
      <c r="E28" s="112">
        <v>209615.0425</v>
      </c>
      <c r="F28" s="112">
        <v>209615.0425</v>
      </c>
      <c r="G28" s="112">
        <v>470353.3478</v>
      </c>
      <c r="H28" s="49">
        <v>124.38911930664518</v>
      </c>
      <c r="I28" s="112">
        <v>368557.14</v>
      </c>
      <c r="J28" s="112">
        <v>368557.14</v>
      </c>
      <c r="K28" s="112">
        <v>768897.0299999999</v>
      </c>
      <c r="L28" s="49">
        <v>108.62356105758795</v>
      </c>
      <c r="M28" s="49">
        <v>1.7582571155407418</v>
      </c>
      <c r="N28" s="49">
        <v>1.7582571155407418</v>
      </c>
      <c r="O28" s="49">
        <v>1.6347221372961172</v>
      </c>
      <c r="P28" s="49">
        <v>-7.025990519403202</v>
      </c>
    </row>
    <row r="29" spans="2:16" ht="12.75">
      <c r="B29" s="163" t="s">
        <v>391</v>
      </c>
      <c r="C29" s="162"/>
      <c r="D29" s="111">
        <v>20092100</v>
      </c>
      <c r="E29" s="112">
        <v>358910.60109999997</v>
      </c>
      <c r="F29" s="112">
        <v>358910.60109999997</v>
      </c>
      <c r="G29" s="112">
        <v>294595.6749</v>
      </c>
      <c r="H29" s="49">
        <v>-17.91948357136448</v>
      </c>
      <c r="I29" s="112">
        <v>387333.48</v>
      </c>
      <c r="J29" s="112">
        <v>387333.48</v>
      </c>
      <c r="K29" s="112">
        <v>346351.08</v>
      </c>
      <c r="L29" s="49">
        <v>-10.58065003830807</v>
      </c>
      <c r="M29" s="49">
        <v>1.0791920851958363</v>
      </c>
      <c r="N29" s="49">
        <v>1.0791920851958363</v>
      </c>
      <c r="O29" s="49">
        <v>1.1756828409567395</v>
      </c>
      <c r="P29" s="49">
        <v>8.941017737671174</v>
      </c>
    </row>
    <row r="30" spans="2:16" ht="12.75">
      <c r="B30" s="163" t="s">
        <v>196</v>
      </c>
      <c r="C30" s="162"/>
      <c r="D30" s="111">
        <v>20092900</v>
      </c>
      <c r="E30" s="112">
        <v>42394.7404</v>
      </c>
      <c r="F30" s="112">
        <v>42394.7404</v>
      </c>
      <c r="G30" s="112">
        <v>43636.699</v>
      </c>
      <c r="H30" s="49">
        <v>2.92951103906276</v>
      </c>
      <c r="I30" s="112">
        <v>82054.84999999999</v>
      </c>
      <c r="J30" s="112">
        <v>82054.84999999999</v>
      </c>
      <c r="K30" s="112">
        <v>78639.48999999999</v>
      </c>
      <c r="L30" s="49">
        <v>-4.162289005464026</v>
      </c>
      <c r="M30" s="49">
        <v>1.9354959890260346</v>
      </c>
      <c r="N30" s="49">
        <v>1.9354959890260346</v>
      </c>
      <c r="O30" s="49">
        <v>1.8021411289611982</v>
      </c>
      <c r="P30" s="49">
        <v>-6.889957965345217</v>
      </c>
    </row>
    <row r="31" spans="2:16" ht="12.75">
      <c r="B31" s="163" t="s">
        <v>93</v>
      </c>
      <c r="C31" s="162"/>
      <c r="D31" s="111">
        <v>20095000</v>
      </c>
      <c r="E31" s="112">
        <v>59621.9448</v>
      </c>
      <c r="F31" s="112">
        <v>59621.9448</v>
      </c>
      <c r="G31" s="112">
        <v>41165.409499999994</v>
      </c>
      <c r="H31" s="49">
        <v>-30.955943087586103</v>
      </c>
      <c r="I31" s="112">
        <v>80434.22</v>
      </c>
      <c r="J31" s="112">
        <v>80434.22</v>
      </c>
      <c r="K31" s="112">
        <v>76114.03</v>
      </c>
      <c r="L31" s="49">
        <v>-5.371084595586306</v>
      </c>
      <c r="M31" s="49">
        <v>1.3490707200144871</v>
      </c>
      <c r="N31" s="49">
        <v>1.3490707200144871</v>
      </c>
      <c r="O31" s="49">
        <v>1.848980270680898</v>
      </c>
      <c r="P31" s="49">
        <v>37.055844682556184</v>
      </c>
    </row>
    <row r="32" spans="2:16" ht="12.75">
      <c r="B32" s="163" t="s">
        <v>263</v>
      </c>
      <c r="C32" s="162"/>
      <c r="D32" s="111">
        <v>20098960</v>
      </c>
      <c r="E32" s="112">
        <v>42669.369999999995</v>
      </c>
      <c r="F32" s="112">
        <v>42669.369999999995</v>
      </c>
      <c r="G32" s="112">
        <v>15519.786900000001</v>
      </c>
      <c r="H32" s="49">
        <v>-63.627803972732664</v>
      </c>
      <c r="I32" s="112">
        <v>75753.03</v>
      </c>
      <c r="J32" s="112">
        <v>75753.03</v>
      </c>
      <c r="K32" s="112">
        <v>33085.35</v>
      </c>
      <c r="L32" s="49">
        <v>-56.32471730833737</v>
      </c>
      <c r="M32" s="49">
        <v>1.7753491556120937</v>
      </c>
      <c r="N32" s="49">
        <v>1.7753491556120937</v>
      </c>
      <c r="O32" s="49">
        <v>2.1318172867438014</v>
      </c>
      <c r="P32" s="49">
        <v>20.07876197225029</v>
      </c>
    </row>
    <row r="33" spans="2:16" ht="12.75">
      <c r="B33" s="163" t="s">
        <v>291</v>
      </c>
      <c r="C33" s="162"/>
      <c r="D33" s="111">
        <v>20098920</v>
      </c>
      <c r="E33" s="112">
        <v>44.259299999999996</v>
      </c>
      <c r="F33" s="112">
        <v>44.259299999999996</v>
      </c>
      <c r="G33" s="112">
        <v>7</v>
      </c>
      <c r="H33" s="49">
        <v>-84.18411497696529</v>
      </c>
      <c r="I33" s="112">
        <v>868.62</v>
      </c>
      <c r="J33" s="112">
        <v>868.62</v>
      </c>
      <c r="K33" s="112">
        <v>156.16</v>
      </c>
      <c r="L33" s="49">
        <v>-82.02205797702102</v>
      </c>
      <c r="M33" s="49">
        <v>19.625705783869154</v>
      </c>
      <c r="N33" s="49">
        <v>19.625705783869154</v>
      </c>
      <c r="O33" s="49">
        <v>22.30857142857143</v>
      </c>
      <c r="P33" s="49">
        <v>13.670161339661924</v>
      </c>
    </row>
    <row r="34" spans="2:16" ht="12.75">
      <c r="B34" s="163" t="s">
        <v>296</v>
      </c>
      <c r="C34" s="162"/>
      <c r="D34" s="111">
        <v>20098910</v>
      </c>
      <c r="E34" s="112">
        <v>0</v>
      </c>
      <c r="F34" s="112">
        <v>0</v>
      </c>
      <c r="G34" s="112">
        <v>960.8308</v>
      </c>
      <c r="H34" s="49" t="s">
        <v>415</v>
      </c>
      <c r="I34" s="112">
        <v>0</v>
      </c>
      <c r="J34" s="112">
        <v>0</v>
      </c>
      <c r="K34" s="112">
        <v>2281.98</v>
      </c>
      <c r="L34" s="49" t="s">
        <v>415</v>
      </c>
      <c r="M34" s="49" t="s">
        <v>415</v>
      </c>
      <c r="N34" s="49" t="s">
        <v>415</v>
      </c>
      <c r="O34" s="49">
        <v>2.3750071292468977</v>
      </c>
      <c r="P34" s="49" t="s">
        <v>415</v>
      </c>
    </row>
    <row r="35" spans="2:16" ht="12.75">
      <c r="B35" s="163" t="s">
        <v>275</v>
      </c>
      <c r="C35" s="162"/>
      <c r="D35" s="111">
        <v>20098970</v>
      </c>
      <c r="E35" s="112">
        <v>0</v>
      </c>
      <c r="F35" s="112">
        <v>0</v>
      </c>
      <c r="G35" s="112">
        <v>0</v>
      </c>
      <c r="H35" s="49" t="s">
        <v>415</v>
      </c>
      <c r="I35" s="112">
        <v>0</v>
      </c>
      <c r="J35" s="112">
        <v>0</v>
      </c>
      <c r="K35" s="112">
        <v>0</v>
      </c>
      <c r="L35" s="49" t="s">
        <v>415</v>
      </c>
      <c r="M35" s="49" t="s">
        <v>415</v>
      </c>
      <c r="N35" s="49" t="s">
        <v>415</v>
      </c>
      <c r="O35" s="49" t="s">
        <v>415</v>
      </c>
      <c r="P35" s="49" t="s">
        <v>415</v>
      </c>
    </row>
    <row r="36" spans="2:16" ht="12.75">
      <c r="B36" s="163" t="s">
        <v>90</v>
      </c>
      <c r="C36" s="162"/>
      <c r="D36" s="111">
        <v>20098020</v>
      </c>
      <c r="E36" s="112">
        <v>0</v>
      </c>
      <c r="F36" s="112">
        <v>0</v>
      </c>
      <c r="G36" s="112">
        <v>0</v>
      </c>
      <c r="H36" s="49" t="s">
        <v>415</v>
      </c>
      <c r="I36" s="112">
        <v>0</v>
      </c>
      <c r="J36" s="112">
        <v>0</v>
      </c>
      <c r="K36" s="112">
        <v>0</v>
      </c>
      <c r="L36" s="49" t="s">
        <v>415</v>
      </c>
      <c r="M36" s="49" t="s">
        <v>415</v>
      </c>
      <c r="N36" s="49" t="s">
        <v>415</v>
      </c>
      <c r="O36" s="49" t="s">
        <v>415</v>
      </c>
      <c r="P36" s="49" t="s">
        <v>415</v>
      </c>
    </row>
    <row r="37" spans="2:16" ht="12.75">
      <c r="B37" s="163" t="s">
        <v>272</v>
      </c>
      <c r="C37" s="162"/>
      <c r="D37" s="111">
        <v>20098040</v>
      </c>
      <c r="E37" s="112">
        <v>0</v>
      </c>
      <c r="F37" s="112">
        <v>0</v>
      </c>
      <c r="G37" s="112">
        <v>0</v>
      </c>
      <c r="H37" s="49" t="s">
        <v>415</v>
      </c>
      <c r="I37" s="112">
        <v>0</v>
      </c>
      <c r="J37" s="112">
        <v>0</v>
      </c>
      <c r="K37" s="112">
        <v>0</v>
      </c>
      <c r="L37" s="49" t="s">
        <v>415</v>
      </c>
      <c r="M37" s="49" t="s">
        <v>415</v>
      </c>
      <c r="N37" s="49" t="s">
        <v>415</v>
      </c>
      <c r="O37" s="49" t="s">
        <v>415</v>
      </c>
      <c r="P37" s="49" t="s">
        <v>415</v>
      </c>
    </row>
    <row r="38" spans="2:16" ht="12.75">
      <c r="B38" s="160" t="s">
        <v>37</v>
      </c>
      <c r="C38" s="161"/>
      <c r="D38" s="162"/>
      <c r="E38" s="112">
        <v>21404339.953900006</v>
      </c>
      <c r="F38" s="112">
        <v>21404339.953900006</v>
      </c>
      <c r="G38" s="112">
        <v>23397580.7013</v>
      </c>
      <c r="H38" s="49">
        <v>9.31232054664135</v>
      </c>
      <c r="I38" s="112">
        <v>37776086.089999996</v>
      </c>
      <c r="J38" s="112">
        <v>37776086.089999996</v>
      </c>
      <c r="K38" s="112">
        <v>40792107.839999996</v>
      </c>
      <c r="L38" s="49">
        <v>7.983944506094276</v>
      </c>
      <c r="M38" s="49">
        <v>1.764879747348479</v>
      </c>
      <c r="N38" s="49">
        <v>1.764879747348479</v>
      </c>
      <c r="O38" s="49">
        <v>1.7434327232701257</v>
      </c>
      <c r="P38" s="49">
        <v>-1.2152116375393263</v>
      </c>
    </row>
    <row r="39" spans="2:16" ht="12.75">
      <c r="B39" s="167" t="s">
        <v>416</v>
      </c>
      <c r="C39" s="168"/>
      <c r="D39" s="168"/>
      <c r="E39" s="168"/>
      <c r="F39" s="168"/>
      <c r="G39" s="168"/>
      <c r="H39" s="168"/>
      <c r="I39" s="168"/>
      <c r="J39" s="168"/>
      <c r="K39" s="168"/>
      <c r="L39" s="168"/>
      <c r="M39" s="168"/>
      <c r="N39" s="168"/>
      <c r="O39" s="168"/>
      <c r="P39" s="169"/>
    </row>
    <row r="40" spans="2:16" ht="12.75" customHeight="1">
      <c r="B40" s="172" t="s">
        <v>297</v>
      </c>
      <c r="C40" s="152"/>
      <c r="D40" s="152"/>
      <c r="E40" s="152"/>
      <c r="F40" s="152"/>
      <c r="G40" s="152"/>
      <c r="H40" s="152"/>
      <c r="I40" s="152"/>
      <c r="J40" s="152"/>
      <c r="K40" s="152"/>
      <c r="L40" s="152"/>
      <c r="M40" s="152"/>
      <c r="N40" s="152"/>
      <c r="O40" s="152"/>
      <c r="P40" s="153"/>
    </row>
    <row r="42" spans="2:16" ht="93.75" customHeight="1">
      <c r="B42" s="239" t="s">
        <v>429</v>
      </c>
      <c r="C42" s="240"/>
      <c r="D42" s="240"/>
      <c r="E42" s="240"/>
      <c r="F42" s="240"/>
      <c r="G42" s="240"/>
      <c r="H42" s="240"/>
      <c r="I42" s="240"/>
      <c r="J42" s="240"/>
      <c r="K42" s="240"/>
      <c r="L42" s="240"/>
      <c r="M42" s="240"/>
      <c r="N42" s="240"/>
      <c r="O42" s="240"/>
      <c r="P42" s="241"/>
    </row>
    <row r="44" ht="12.75">
      <c r="B44" s="56"/>
    </row>
    <row r="45" ht="12.75">
      <c r="B45" s="56"/>
    </row>
    <row r="46" ht="12.75">
      <c r="B46" s="56"/>
    </row>
    <row r="47" spans="2:11" ht="12.75">
      <c r="B47" s="114"/>
      <c r="C47" s="115"/>
      <c r="D47" s="94"/>
      <c r="E47" s="94"/>
      <c r="F47" s="94"/>
      <c r="G47" s="94"/>
      <c r="H47" s="94"/>
      <c r="I47" s="94"/>
      <c r="J47" s="94"/>
      <c r="K47" s="94"/>
    </row>
    <row r="48" spans="2:4" ht="12.75">
      <c r="B48" s="114"/>
      <c r="C48" s="115"/>
      <c r="D48" s="94"/>
    </row>
    <row r="49" ht="12.75">
      <c r="B49" s="56"/>
    </row>
    <row r="50" spans="2:12" s="94" customFormat="1" ht="12.75">
      <c r="B50" s="114"/>
      <c r="C50" s="115"/>
      <c r="E50" s="42"/>
      <c r="F50" s="42"/>
      <c r="G50" s="42"/>
      <c r="H50" s="42"/>
      <c r="I50" s="42"/>
      <c r="J50" s="42"/>
      <c r="K50" s="42"/>
      <c r="L50" s="42"/>
    </row>
    <row r="51" ht="12.75">
      <c r="B51" s="56"/>
    </row>
    <row r="52" ht="12.75">
      <c r="B52" s="56"/>
    </row>
  </sheetData>
  <sheetProtection/>
  <mergeCells count="12">
    <mergeCell ref="B2:P2"/>
    <mergeCell ref="D3:D4"/>
    <mergeCell ref="E3:H3"/>
    <mergeCell ref="I3:L3"/>
    <mergeCell ref="M3:P3"/>
    <mergeCell ref="B3:C4"/>
    <mergeCell ref="B5:B8"/>
    <mergeCell ref="B9:B11"/>
    <mergeCell ref="B13:B16"/>
    <mergeCell ref="B17:B19"/>
    <mergeCell ref="B42:P42"/>
    <mergeCell ref="B21:B25"/>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M52"/>
  <sheetViews>
    <sheetView zoomScale="90" zoomScaleNormal="90" zoomScalePageLayoutView="0" workbookViewId="0" topLeftCell="A1">
      <selection activeCell="O31" sqref="O31"/>
    </sheetView>
  </sheetViews>
  <sheetFormatPr defaultColWidth="11.421875" defaultRowHeight="15"/>
  <cols>
    <col min="1" max="1" width="0.9921875" style="42" customWidth="1"/>
    <col min="2" max="2" width="14.7109375" style="42" customWidth="1"/>
    <col min="3" max="5" width="13.421875" style="42" customWidth="1"/>
    <col min="6" max="6" width="11.421875" style="42" customWidth="1"/>
    <col min="7" max="9" width="13.421875" style="42" customWidth="1"/>
    <col min="10" max="10" width="12.00390625" style="42" customWidth="1"/>
    <col min="11" max="11" width="12.57421875" style="42" customWidth="1"/>
    <col min="12" max="12" width="12.00390625" style="42" bestFit="1" customWidth="1"/>
    <col min="13" max="16384" width="11.421875" style="42" customWidth="1"/>
  </cols>
  <sheetData>
    <row r="1" ht="4.5" customHeight="1"/>
    <row r="2" spans="2:11" ht="12.75">
      <c r="B2" s="207" t="s">
        <v>102</v>
      </c>
      <c r="C2" s="208"/>
      <c r="D2" s="208"/>
      <c r="E2" s="208"/>
      <c r="F2" s="208"/>
      <c r="G2" s="208"/>
      <c r="H2" s="208"/>
      <c r="I2" s="208"/>
      <c r="J2" s="209"/>
      <c r="K2" s="44" t="s">
        <v>362</v>
      </c>
    </row>
    <row r="3" spans="2:10" ht="12.75">
      <c r="B3" s="116"/>
      <c r="C3" s="219" t="s">
        <v>31</v>
      </c>
      <c r="D3" s="219"/>
      <c r="E3" s="219"/>
      <c r="F3" s="219"/>
      <c r="G3" s="219" t="s">
        <v>309</v>
      </c>
      <c r="H3" s="219"/>
      <c r="I3" s="219"/>
      <c r="J3" s="219"/>
    </row>
    <row r="4" spans="2:10" ht="12.75">
      <c r="B4" s="16" t="s">
        <v>103</v>
      </c>
      <c r="C4" s="117">
        <v>2014</v>
      </c>
      <c r="D4" s="118" t="s">
        <v>366</v>
      </c>
      <c r="E4" s="118" t="s">
        <v>397</v>
      </c>
      <c r="F4" s="118" t="s">
        <v>110</v>
      </c>
      <c r="G4" s="117">
        <v>2014</v>
      </c>
      <c r="H4" s="118" t="s">
        <v>366</v>
      </c>
      <c r="I4" s="118" t="s">
        <v>397</v>
      </c>
      <c r="J4" s="119" t="s">
        <v>110</v>
      </c>
    </row>
    <row r="5" spans="2:13" ht="12.75">
      <c r="B5" s="120" t="s">
        <v>352</v>
      </c>
      <c r="C5" s="121">
        <v>163489796.3447</v>
      </c>
      <c r="D5" s="122">
        <v>163489796.3447</v>
      </c>
      <c r="E5" s="122">
        <v>177913765.99220002</v>
      </c>
      <c r="F5" s="123">
        <v>8.822550379284033</v>
      </c>
      <c r="G5" s="121">
        <v>385744646.26000005</v>
      </c>
      <c r="H5" s="122">
        <v>385744646.26000005</v>
      </c>
      <c r="I5" s="122">
        <v>417970497.20999986</v>
      </c>
      <c r="J5" s="124">
        <v>8.354192666689375</v>
      </c>
      <c r="M5" s="199"/>
    </row>
    <row r="6" spans="2:13" ht="12.75">
      <c r="B6" s="10" t="s">
        <v>355</v>
      </c>
      <c r="C6" s="125">
        <v>59820427.15200001</v>
      </c>
      <c r="D6" s="76">
        <v>59820427.15200001</v>
      </c>
      <c r="E6" s="76">
        <v>74001247.98689997</v>
      </c>
      <c r="F6" s="126">
        <v>23.705649574964372</v>
      </c>
      <c r="G6" s="125">
        <v>116403334.05999999</v>
      </c>
      <c r="H6" s="76">
        <v>116403334.05999999</v>
      </c>
      <c r="I6" s="76">
        <v>121751794.52000004</v>
      </c>
      <c r="J6" s="75">
        <v>4.594765693947567</v>
      </c>
      <c r="M6" s="199"/>
    </row>
    <row r="7" spans="2:13" ht="12.75">
      <c r="B7" s="10" t="s">
        <v>324</v>
      </c>
      <c r="C7" s="125">
        <v>40564230.5057</v>
      </c>
      <c r="D7" s="76">
        <v>40564230.5057</v>
      </c>
      <c r="E7" s="76">
        <v>24928287.772200003</v>
      </c>
      <c r="F7" s="126">
        <v>-38.546134213744956</v>
      </c>
      <c r="G7" s="125">
        <v>97834104.85000001</v>
      </c>
      <c r="H7" s="76">
        <v>97834104.85000001</v>
      </c>
      <c r="I7" s="76">
        <v>50863538.65999998</v>
      </c>
      <c r="J7" s="75">
        <v>-48.010421582551054</v>
      </c>
      <c r="M7" s="199"/>
    </row>
    <row r="8" spans="2:13" ht="12.75">
      <c r="B8" s="10" t="s">
        <v>410</v>
      </c>
      <c r="C8" s="125">
        <v>53339366.04</v>
      </c>
      <c r="D8" s="76">
        <v>53339366.04</v>
      </c>
      <c r="E8" s="76">
        <v>17575539.9</v>
      </c>
      <c r="F8" s="126">
        <v>-67.04958981548481</v>
      </c>
      <c r="G8" s="125">
        <v>87974616.21</v>
      </c>
      <c r="H8" s="76">
        <v>87974616.21</v>
      </c>
      <c r="I8" s="76">
        <v>31925695.909999996</v>
      </c>
      <c r="J8" s="75">
        <v>-63.710332269263105</v>
      </c>
      <c r="M8" s="199"/>
    </row>
    <row r="9" spans="2:13" ht="12.75">
      <c r="B9" s="10" t="s">
        <v>395</v>
      </c>
      <c r="C9" s="125">
        <v>58593468.086</v>
      </c>
      <c r="D9" s="76">
        <v>58593468.086</v>
      </c>
      <c r="E9" s="76">
        <v>35388682</v>
      </c>
      <c r="F9" s="126">
        <v>-39.603025463420934</v>
      </c>
      <c r="G9" s="125">
        <v>84080140.73000002</v>
      </c>
      <c r="H9" s="76">
        <v>84080140.73000002</v>
      </c>
      <c r="I9" s="76">
        <v>48106642.42</v>
      </c>
      <c r="J9" s="75">
        <v>-42.784774142468315</v>
      </c>
      <c r="M9" s="199"/>
    </row>
    <row r="10" spans="2:13" ht="12.75">
      <c r="B10" s="10" t="s">
        <v>356</v>
      </c>
      <c r="C10" s="125">
        <v>31710344.4761</v>
      </c>
      <c r="D10" s="76">
        <v>31710344.4761</v>
      </c>
      <c r="E10" s="76">
        <v>28915098.467000004</v>
      </c>
      <c r="F10" s="126">
        <v>-8.814934228187798</v>
      </c>
      <c r="G10" s="125">
        <v>80536396.7</v>
      </c>
      <c r="H10" s="76">
        <v>80536396.7</v>
      </c>
      <c r="I10" s="76">
        <v>66806615.930000015</v>
      </c>
      <c r="J10" s="75">
        <v>-17.04792035971481</v>
      </c>
      <c r="M10" s="199"/>
    </row>
    <row r="11" spans="2:13" ht="12.75">
      <c r="B11" s="10" t="s">
        <v>325</v>
      </c>
      <c r="C11" s="125">
        <v>29403690.3801</v>
      </c>
      <c r="D11" s="76">
        <v>29403690.3801</v>
      </c>
      <c r="E11" s="76">
        <v>26930274.660000008</v>
      </c>
      <c r="F11" s="126">
        <v>-8.411922748900814</v>
      </c>
      <c r="G11" s="125">
        <v>75867056.66</v>
      </c>
      <c r="H11" s="76">
        <v>75867056.66</v>
      </c>
      <c r="I11" s="76">
        <v>74068696.45</v>
      </c>
      <c r="J11" s="75">
        <v>-2.3704098843051025</v>
      </c>
      <c r="M11" s="199"/>
    </row>
    <row r="12" spans="2:13" ht="12.75">
      <c r="B12" s="10" t="s">
        <v>357</v>
      </c>
      <c r="C12" s="125">
        <v>26280332.087</v>
      </c>
      <c r="D12" s="76">
        <v>26280332.087</v>
      </c>
      <c r="E12" s="76">
        <v>21717179.478</v>
      </c>
      <c r="F12" s="126">
        <v>-17.363374990444814</v>
      </c>
      <c r="G12" s="125">
        <v>65022535.54</v>
      </c>
      <c r="H12" s="76">
        <v>65022535.54</v>
      </c>
      <c r="I12" s="76">
        <v>52726695.79999998</v>
      </c>
      <c r="J12" s="75">
        <v>-18.91012037270674</v>
      </c>
      <c r="M12" s="199"/>
    </row>
    <row r="13" spans="2:13" ht="12.75">
      <c r="B13" s="10" t="s">
        <v>326</v>
      </c>
      <c r="C13" s="125">
        <v>22603540.196000006</v>
      </c>
      <c r="D13" s="76">
        <v>22603540.196000006</v>
      </c>
      <c r="E13" s="76">
        <v>25487169.949</v>
      </c>
      <c r="F13" s="126">
        <v>12.75742528823114</v>
      </c>
      <c r="G13" s="125">
        <v>62424079.63999996</v>
      </c>
      <c r="H13" s="76">
        <v>62424079.63999996</v>
      </c>
      <c r="I13" s="76">
        <v>57388191.93999997</v>
      </c>
      <c r="J13" s="75">
        <v>-8.06721977967796</v>
      </c>
      <c r="M13" s="199"/>
    </row>
    <row r="14" spans="2:13" ht="12.75">
      <c r="B14" s="10" t="s">
        <v>327</v>
      </c>
      <c r="C14" s="125">
        <v>15385737.796799999</v>
      </c>
      <c r="D14" s="76">
        <v>15385737.796799999</v>
      </c>
      <c r="E14" s="76">
        <v>18163190.234800003</v>
      </c>
      <c r="F14" s="126">
        <v>18.0521238219572</v>
      </c>
      <c r="G14" s="125">
        <v>52805436.71</v>
      </c>
      <c r="H14" s="76">
        <v>52805436.71</v>
      </c>
      <c r="I14" s="76">
        <v>51798166.87999997</v>
      </c>
      <c r="J14" s="75">
        <v>-1.9075115987238433</v>
      </c>
      <c r="M14" s="199"/>
    </row>
    <row r="15" spans="2:13" ht="12.75">
      <c r="B15" s="10" t="s">
        <v>361</v>
      </c>
      <c r="C15" s="125">
        <v>13602928.310000004</v>
      </c>
      <c r="D15" s="76">
        <v>13602928.310000004</v>
      </c>
      <c r="E15" s="76">
        <v>14865012.307999998</v>
      </c>
      <c r="F15" s="126">
        <v>9.278031679930198</v>
      </c>
      <c r="G15" s="125">
        <v>50539566.14</v>
      </c>
      <c r="H15" s="76">
        <v>50539566.14</v>
      </c>
      <c r="I15" s="76">
        <v>56284057.820000015</v>
      </c>
      <c r="J15" s="75">
        <v>11.366325670638243</v>
      </c>
      <c r="M15" s="199"/>
    </row>
    <row r="16" spans="2:13" ht="12.75">
      <c r="B16" s="10" t="s">
        <v>353</v>
      </c>
      <c r="C16" s="125">
        <v>24000849.189299997</v>
      </c>
      <c r="D16" s="76">
        <v>24000849.189299997</v>
      </c>
      <c r="E16" s="76">
        <v>24232260.3375</v>
      </c>
      <c r="F16" s="126">
        <v>0.9641790020628482</v>
      </c>
      <c r="G16" s="125">
        <v>48208311.84</v>
      </c>
      <c r="H16" s="76">
        <v>48208311.84</v>
      </c>
      <c r="I16" s="76">
        <v>41650399.2</v>
      </c>
      <c r="J16" s="75">
        <v>-13.603282068381173</v>
      </c>
      <c r="M16" s="199"/>
    </row>
    <row r="17" spans="2:13" ht="12.75">
      <c r="B17" s="10" t="s">
        <v>411</v>
      </c>
      <c r="C17" s="125">
        <v>19267024.863700002</v>
      </c>
      <c r="D17" s="76">
        <v>19267024.863700002</v>
      </c>
      <c r="E17" s="76">
        <v>15723312.950000001</v>
      </c>
      <c r="F17" s="126">
        <v>-18.39262646292903</v>
      </c>
      <c r="G17" s="125">
        <v>47941757.720000006</v>
      </c>
      <c r="H17" s="76">
        <v>47941757.720000006</v>
      </c>
      <c r="I17" s="76">
        <v>40467090.419999994</v>
      </c>
      <c r="J17" s="75">
        <v>-15.591141533973795</v>
      </c>
      <c r="M17" s="199"/>
    </row>
    <row r="18" spans="2:13" ht="12.75">
      <c r="B18" s="10" t="s">
        <v>393</v>
      </c>
      <c r="C18" s="125">
        <v>25897357.727399997</v>
      </c>
      <c r="D18" s="76">
        <v>25897357.727399997</v>
      </c>
      <c r="E18" s="76">
        <v>25056150.7766</v>
      </c>
      <c r="F18" s="126">
        <v>-3.248234664148697</v>
      </c>
      <c r="G18" s="125">
        <v>46950527.949999996</v>
      </c>
      <c r="H18" s="76">
        <v>46950527.949999996</v>
      </c>
      <c r="I18" s="76">
        <v>37170042.18</v>
      </c>
      <c r="J18" s="75">
        <v>-20.831471331729713</v>
      </c>
      <c r="M18" s="199"/>
    </row>
    <row r="19" spans="2:13" ht="12.75">
      <c r="B19" s="10" t="s">
        <v>328</v>
      </c>
      <c r="C19" s="125">
        <v>25423955.7076</v>
      </c>
      <c r="D19" s="76">
        <v>25423955.7076</v>
      </c>
      <c r="E19" s="76">
        <v>26906567.6318</v>
      </c>
      <c r="F19" s="126">
        <v>5.8315548581482135</v>
      </c>
      <c r="G19" s="125">
        <v>40695526.49000001</v>
      </c>
      <c r="H19" s="76">
        <v>40695526.49000001</v>
      </c>
      <c r="I19" s="76">
        <v>41441043.80000001</v>
      </c>
      <c r="J19" s="75">
        <v>1.8319392186342487</v>
      </c>
      <c r="M19" s="199"/>
    </row>
    <row r="20" spans="2:13" ht="12.75">
      <c r="B20" s="10" t="s">
        <v>405</v>
      </c>
      <c r="C20" s="125">
        <v>12484155.275999997</v>
      </c>
      <c r="D20" s="76">
        <v>12484155.275999997</v>
      </c>
      <c r="E20" s="76">
        <v>18238319.0672</v>
      </c>
      <c r="F20" s="126">
        <v>46.091735195428264</v>
      </c>
      <c r="G20" s="125">
        <v>37087498.239999995</v>
      </c>
      <c r="H20" s="76">
        <v>37087498.239999995</v>
      </c>
      <c r="I20" s="76">
        <v>38683467.33000001</v>
      </c>
      <c r="J20" s="75">
        <v>4.303253564509024</v>
      </c>
      <c r="M20" s="199"/>
    </row>
    <row r="21" spans="2:13" ht="12.75">
      <c r="B21" s="10" t="s">
        <v>399</v>
      </c>
      <c r="C21" s="125">
        <v>10419401.6342</v>
      </c>
      <c r="D21" s="76">
        <v>10419401.6342</v>
      </c>
      <c r="E21" s="76">
        <v>12072430.784</v>
      </c>
      <c r="F21" s="126">
        <v>15.864914395604067</v>
      </c>
      <c r="G21" s="125">
        <v>33730206.69</v>
      </c>
      <c r="H21" s="76">
        <v>33730206.69</v>
      </c>
      <c r="I21" s="76">
        <v>36535846.239999995</v>
      </c>
      <c r="J21" s="75">
        <v>8.31788425071165</v>
      </c>
      <c r="M21" s="199"/>
    </row>
    <row r="22" spans="2:13" ht="12.75">
      <c r="B22" s="10" t="s">
        <v>376</v>
      </c>
      <c r="C22" s="125">
        <v>17522203.022600003</v>
      </c>
      <c r="D22" s="76">
        <v>17522203.022600003</v>
      </c>
      <c r="E22" s="76">
        <v>15182385.173099997</v>
      </c>
      <c r="F22" s="126">
        <v>-13.353445605453418</v>
      </c>
      <c r="G22" s="125">
        <v>32219243.019999992</v>
      </c>
      <c r="H22" s="76">
        <v>32219243.019999992</v>
      </c>
      <c r="I22" s="76">
        <v>22434231.559999995</v>
      </c>
      <c r="J22" s="75">
        <v>-30.370084902137464</v>
      </c>
      <c r="M22" s="199"/>
    </row>
    <row r="23" spans="2:13" ht="12.75">
      <c r="B23" s="10" t="s">
        <v>404</v>
      </c>
      <c r="C23" s="125">
        <v>8022401.529999999</v>
      </c>
      <c r="D23" s="76">
        <v>8022401.529999999</v>
      </c>
      <c r="E23" s="76">
        <v>9412538.281199997</v>
      </c>
      <c r="F23" s="126">
        <v>17.328187151958694</v>
      </c>
      <c r="G23" s="125">
        <v>28681133.779999994</v>
      </c>
      <c r="H23" s="76">
        <v>28681133.779999994</v>
      </c>
      <c r="I23" s="76">
        <v>29814127.950000003</v>
      </c>
      <c r="J23" s="75">
        <v>3.9503116532655147</v>
      </c>
      <c r="M23" s="199"/>
    </row>
    <row r="24" spans="2:13" ht="12.75">
      <c r="B24" s="10" t="s">
        <v>409</v>
      </c>
      <c r="C24" s="125">
        <v>7884858.0235</v>
      </c>
      <c r="D24" s="76">
        <v>7884858.0235</v>
      </c>
      <c r="E24" s="76">
        <v>8969797.74</v>
      </c>
      <c r="F24" s="126">
        <v>13.75978759879315</v>
      </c>
      <c r="G24" s="125">
        <v>24766890.619999997</v>
      </c>
      <c r="H24" s="76">
        <v>24766890.619999997</v>
      </c>
      <c r="I24" s="76">
        <v>24125136.479999997</v>
      </c>
      <c r="J24" s="75">
        <v>-2.5911776728313463</v>
      </c>
      <c r="M24" s="199"/>
    </row>
    <row r="25" spans="2:13" ht="12.75">
      <c r="B25" s="10" t="s">
        <v>329</v>
      </c>
      <c r="C25" s="125">
        <v>4406312.959999999</v>
      </c>
      <c r="D25" s="76">
        <v>4406312.959999999</v>
      </c>
      <c r="E25" s="76">
        <v>4526344.9399999995</v>
      </c>
      <c r="F25" s="126">
        <v>2.724091118575478</v>
      </c>
      <c r="G25" s="125">
        <v>14426782.200000001</v>
      </c>
      <c r="H25" s="76">
        <v>14426782.200000001</v>
      </c>
      <c r="I25" s="76">
        <v>14131423.590000007</v>
      </c>
      <c r="J25" s="75">
        <v>-2.0472937478739683</v>
      </c>
      <c r="M25" s="199"/>
    </row>
    <row r="26" spans="2:13" ht="12.75">
      <c r="B26" s="10" t="s">
        <v>412</v>
      </c>
      <c r="C26" s="125">
        <v>11092836.42</v>
      </c>
      <c r="D26" s="76">
        <v>11092836.42</v>
      </c>
      <c r="E26" s="76">
        <v>11800045.22</v>
      </c>
      <c r="F26" s="126">
        <v>6.375364904191039</v>
      </c>
      <c r="G26" s="125">
        <v>14075135.75</v>
      </c>
      <c r="H26" s="76">
        <v>14075135.75</v>
      </c>
      <c r="I26" s="76">
        <v>12376335.070000002</v>
      </c>
      <c r="J26" s="75">
        <v>-12.069515421902754</v>
      </c>
      <c r="M26" s="199"/>
    </row>
    <row r="27" spans="2:13" ht="12.75">
      <c r="B27" s="10" t="s">
        <v>330</v>
      </c>
      <c r="C27" s="125">
        <v>4501866.733</v>
      </c>
      <c r="D27" s="76">
        <v>4501866.733</v>
      </c>
      <c r="E27" s="76">
        <v>7592302.7048</v>
      </c>
      <c r="F27" s="126">
        <v>68.64787776026778</v>
      </c>
      <c r="G27" s="125">
        <v>12715045.46</v>
      </c>
      <c r="H27" s="76">
        <v>12715045.46</v>
      </c>
      <c r="I27" s="76">
        <v>17892001.12</v>
      </c>
      <c r="J27" s="75">
        <v>40.715195838552674</v>
      </c>
      <c r="M27" s="199"/>
    </row>
    <row r="28" spans="2:13" ht="12.75">
      <c r="B28" s="10" t="s">
        <v>413</v>
      </c>
      <c r="C28" s="125">
        <v>3280569.926</v>
      </c>
      <c r="D28" s="76">
        <v>3280569.926</v>
      </c>
      <c r="E28" s="76">
        <v>5081887.387</v>
      </c>
      <c r="F28" s="126">
        <v>54.908674456951665</v>
      </c>
      <c r="G28" s="125">
        <v>10192309.190000001</v>
      </c>
      <c r="H28" s="76">
        <v>10192309.190000001</v>
      </c>
      <c r="I28" s="76">
        <v>13753266.150000002</v>
      </c>
      <c r="J28" s="75">
        <v>34.93768579443967</v>
      </c>
      <c r="M28" s="199"/>
    </row>
    <row r="29" spans="2:13" ht="12.75">
      <c r="B29" s="10" t="s">
        <v>414</v>
      </c>
      <c r="C29" s="125">
        <v>3729316.9090999993</v>
      </c>
      <c r="D29" s="76">
        <v>3729316.9090999993</v>
      </c>
      <c r="E29" s="76">
        <v>4356143.4246000005</v>
      </c>
      <c r="F29" s="126">
        <v>16.80807855107369</v>
      </c>
      <c r="G29" s="125">
        <v>9900792.57</v>
      </c>
      <c r="H29" s="76">
        <v>9900792.57</v>
      </c>
      <c r="I29" s="76">
        <v>13077408.479999995</v>
      </c>
      <c r="J29" s="75">
        <v>32.08446078978901</v>
      </c>
      <c r="M29" s="199"/>
    </row>
    <row r="30" spans="2:13" ht="12.75">
      <c r="B30" s="10" t="s">
        <v>104</v>
      </c>
      <c r="C30" s="125">
        <v>74245493.69110012</v>
      </c>
      <c r="D30" s="76">
        <v>74245493.69110012</v>
      </c>
      <c r="E30" s="76">
        <v>81433611.58079982</v>
      </c>
      <c r="F30" s="126">
        <v>9.681554438315153</v>
      </c>
      <c r="G30" s="125">
        <v>146756218.6100006</v>
      </c>
      <c r="H30" s="76">
        <v>146756218.6100006</v>
      </c>
      <c r="I30" s="76">
        <v>132237751.84999919</v>
      </c>
      <c r="J30" s="75">
        <v>-9.892914179387336</v>
      </c>
      <c r="M30" s="199"/>
    </row>
    <row r="31" spans="2:10" ht="12.75">
      <c r="B31" s="127" t="s">
        <v>37</v>
      </c>
      <c r="C31" s="81">
        <v>766972464.9879003</v>
      </c>
      <c r="D31" s="79">
        <v>766972464.9879003</v>
      </c>
      <c r="E31" s="79">
        <v>736469546.7466998</v>
      </c>
      <c r="F31" s="82">
        <v>-3.977055192154999</v>
      </c>
      <c r="G31" s="81">
        <v>1707579293.6300008</v>
      </c>
      <c r="H31" s="79">
        <v>1707579293.6300008</v>
      </c>
      <c r="I31" s="79">
        <v>1545480164.9599988</v>
      </c>
      <c r="J31" s="80">
        <v>-9.49291955428957</v>
      </c>
    </row>
    <row r="32" spans="2:10" ht="12.75">
      <c r="B32" s="243" t="s">
        <v>416</v>
      </c>
      <c r="C32" s="244"/>
      <c r="D32" s="244"/>
      <c r="E32" s="244"/>
      <c r="F32" s="244"/>
      <c r="G32" s="244"/>
      <c r="H32" s="244"/>
      <c r="I32" s="244"/>
      <c r="J32" s="245"/>
    </row>
    <row r="33" spans="2:10" ht="12.75" customHeight="1">
      <c r="B33" s="32"/>
      <c r="C33" s="32"/>
      <c r="D33" s="32"/>
      <c r="E33" s="32"/>
      <c r="F33" s="32"/>
      <c r="G33" s="32"/>
      <c r="H33" s="32"/>
      <c r="I33" s="32"/>
      <c r="J33" s="32"/>
    </row>
    <row r="34" spans="7:10" ht="12.75" customHeight="1">
      <c r="G34" s="217" t="s">
        <v>430</v>
      </c>
      <c r="H34" s="217"/>
      <c r="I34" s="217"/>
      <c r="J34" s="217"/>
    </row>
    <row r="35" spans="7:10" ht="12.75">
      <c r="G35" s="217"/>
      <c r="H35" s="217"/>
      <c r="I35" s="217"/>
      <c r="J35" s="217"/>
    </row>
    <row r="36" spans="3:10" ht="12.75">
      <c r="C36" s="188" t="s">
        <v>311</v>
      </c>
      <c r="D36" s="187"/>
      <c r="G36" s="217"/>
      <c r="H36" s="217"/>
      <c r="I36" s="217"/>
      <c r="J36" s="217"/>
    </row>
    <row r="37" spans="3:10" ht="12.75">
      <c r="C37" s="189" t="s">
        <v>352</v>
      </c>
      <c r="D37" s="185">
        <v>417970497.20999986</v>
      </c>
      <c r="E37" s="173">
        <v>0.2704470149060878</v>
      </c>
      <c r="G37" s="217"/>
      <c r="H37" s="217"/>
      <c r="I37" s="217"/>
      <c r="J37" s="217"/>
    </row>
    <row r="38" spans="3:10" ht="12.75">
      <c r="C38" s="189" t="s">
        <v>355</v>
      </c>
      <c r="D38" s="185">
        <v>121751794.52000004</v>
      </c>
      <c r="E38" s="173">
        <v>0.07877926697503186</v>
      </c>
      <c r="G38" s="217"/>
      <c r="H38" s="217"/>
      <c r="I38" s="217"/>
      <c r="J38" s="217"/>
    </row>
    <row r="39" spans="3:10" ht="12.75">
      <c r="C39" s="189" t="s">
        <v>325</v>
      </c>
      <c r="D39" s="185">
        <v>74068696.45</v>
      </c>
      <c r="E39" s="173">
        <v>0.04792600910016668</v>
      </c>
      <c r="G39" s="217"/>
      <c r="H39" s="217"/>
      <c r="I39" s="217"/>
      <c r="J39" s="217"/>
    </row>
    <row r="40" spans="3:10" ht="12.75">
      <c r="C40" s="189" t="s">
        <v>356</v>
      </c>
      <c r="D40" s="185">
        <v>66806615.930000015</v>
      </c>
      <c r="E40" s="173">
        <v>0.043227093717976735</v>
      </c>
      <c r="G40" s="217"/>
      <c r="H40" s="217"/>
      <c r="I40" s="217"/>
      <c r="J40" s="217"/>
    </row>
    <row r="41" spans="3:10" ht="12.75">
      <c r="C41" s="189" t="s">
        <v>326</v>
      </c>
      <c r="D41" s="185">
        <v>57388191.93999997</v>
      </c>
      <c r="E41" s="173">
        <v>0.03713292039661041</v>
      </c>
      <c r="G41" s="217"/>
      <c r="H41" s="217"/>
      <c r="I41" s="217"/>
      <c r="J41" s="217"/>
    </row>
    <row r="42" spans="3:10" ht="12.75">
      <c r="C42" s="189" t="s">
        <v>361</v>
      </c>
      <c r="D42" s="185">
        <v>56284057.820000015</v>
      </c>
      <c r="E42" s="173">
        <v>0.03641849251520921</v>
      </c>
      <c r="G42" s="217"/>
      <c r="H42" s="217"/>
      <c r="I42" s="217"/>
      <c r="J42" s="217"/>
    </row>
    <row r="43" spans="3:10" ht="12.75">
      <c r="C43" s="189" t="s">
        <v>357</v>
      </c>
      <c r="D43" s="185">
        <v>52726695.79999998</v>
      </c>
      <c r="E43" s="173">
        <v>0.03411670818911137</v>
      </c>
      <c r="G43" s="217"/>
      <c r="H43" s="217"/>
      <c r="I43" s="217"/>
      <c r="J43" s="217"/>
    </row>
    <row r="44" spans="3:10" ht="12.75">
      <c r="C44" s="189" t="s">
        <v>327</v>
      </c>
      <c r="D44" s="185">
        <v>51798166.87999997</v>
      </c>
      <c r="E44" s="173">
        <v>0.03351590531822882</v>
      </c>
      <c r="G44" s="217"/>
      <c r="H44" s="217"/>
      <c r="I44" s="217"/>
      <c r="J44" s="217"/>
    </row>
    <row r="45" spans="3:10" ht="12.75">
      <c r="C45" s="189" t="s">
        <v>324</v>
      </c>
      <c r="D45" s="185">
        <v>50863538.65999998</v>
      </c>
      <c r="E45" s="173">
        <v>0.032911155906887014</v>
      </c>
      <c r="G45" s="217"/>
      <c r="H45" s="217"/>
      <c r="I45" s="217"/>
      <c r="J45" s="217"/>
    </row>
    <row r="46" spans="3:13" ht="12.75">
      <c r="C46" s="189" t="s">
        <v>395</v>
      </c>
      <c r="D46" s="185">
        <v>48106642.42</v>
      </c>
      <c r="E46" s="173">
        <v>0.031127311440613106</v>
      </c>
      <c r="G46" s="217"/>
      <c r="H46" s="217"/>
      <c r="I46" s="217"/>
      <c r="J46" s="217"/>
      <c r="M46" s="128"/>
    </row>
    <row r="47" spans="3:13" ht="12.75">
      <c r="C47" s="189" t="s">
        <v>353</v>
      </c>
      <c r="D47" s="185">
        <v>41650399.2</v>
      </c>
      <c r="E47" s="173">
        <v>0.026949811550042137</v>
      </c>
      <c r="G47" s="217"/>
      <c r="H47" s="217"/>
      <c r="I47" s="217"/>
      <c r="J47" s="217"/>
      <c r="M47" s="128"/>
    </row>
    <row r="48" spans="3:10" ht="12.75">
      <c r="C48" s="189" t="s">
        <v>104</v>
      </c>
      <c r="D48" s="185">
        <v>506064868.1299989</v>
      </c>
      <c r="E48" s="173">
        <v>0.3274483099840348</v>
      </c>
      <c r="G48" s="217"/>
      <c r="H48" s="217"/>
      <c r="I48" s="217"/>
      <c r="J48" s="217"/>
    </row>
    <row r="49" spans="7:10" ht="12.75">
      <c r="G49" s="217"/>
      <c r="H49" s="217"/>
      <c r="I49" s="217"/>
      <c r="J49" s="217"/>
    </row>
    <row r="50" spans="7:10" ht="12.75">
      <c r="G50" s="217"/>
      <c r="H50" s="217"/>
      <c r="I50" s="217"/>
      <c r="J50" s="217"/>
    </row>
    <row r="51" spans="7:10" ht="12.75">
      <c r="G51" s="217"/>
      <c r="H51" s="217"/>
      <c r="I51" s="217"/>
      <c r="J51" s="217"/>
    </row>
    <row r="52" spans="7:10" ht="12.75">
      <c r="G52" s="217"/>
      <c r="H52" s="217"/>
      <c r="I52" s="217"/>
      <c r="J52" s="217"/>
    </row>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L49"/>
  <sheetViews>
    <sheetView zoomScale="90" zoomScaleNormal="90" zoomScalePageLayoutView="60" workbookViewId="0" topLeftCell="A1">
      <selection activeCell="M43" sqref="M43:M44"/>
    </sheetView>
  </sheetViews>
  <sheetFormatPr defaultColWidth="11.421875" defaultRowHeight="15"/>
  <cols>
    <col min="1" max="1" width="1.421875" style="42" customWidth="1"/>
    <col min="2" max="2" width="14.7109375" style="42" customWidth="1"/>
    <col min="3" max="5" width="13.421875" style="42" customWidth="1"/>
    <col min="6" max="6" width="11.421875" style="42" customWidth="1"/>
    <col min="7" max="9" width="13.421875" style="42" customWidth="1"/>
    <col min="10" max="10" width="12.140625" style="42" customWidth="1"/>
    <col min="11" max="16384" width="11.421875" style="42" customWidth="1"/>
  </cols>
  <sheetData>
    <row r="1" ht="4.5" customHeight="1"/>
    <row r="2" spans="2:11" ht="12.75">
      <c r="B2" s="207" t="s">
        <v>105</v>
      </c>
      <c r="C2" s="208"/>
      <c r="D2" s="208"/>
      <c r="E2" s="208"/>
      <c r="F2" s="208"/>
      <c r="G2" s="208"/>
      <c r="H2" s="208"/>
      <c r="I2" s="208"/>
      <c r="J2" s="209"/>
      <c r="K2" s="44" t="s">
        <v>362</v>
      </c>
    </row>
    <row r="3" spans="2:10" ht="12.75">
      <c r="B3" s="116"/>
      <c r="C3" s="219" t="s">
        <v>31</v>
      </c>
      <c r="D3" s="219"/>
      <c r="E3" s="219"/>
      <c r="F3" s="219"/>
      <c r="G3" s="219" t="s">
        <v>310</v>
      </c>
      <c r="H3" s="219"/>
      <c r="I3" s="219"/>
      <c r="J3" s="219"/>
    </row>
    <row r="4" spans="2:10" ht="12.75">
      <c r="B4" s="16" t="s">
        <v>103</v>
      </c>
      <c r="C4" s="117">
        <v>2014</v>
      </c>
      <c r="D4" s="118" t="s">
        <v>366</v>
      </c>
      <c r="E4" s="118" t="s">
        <v>397</v>
      </c>
      <c r="F4" s="118" t="s">
        <v>110</v>
      </c>
      <c r="G4" s="117">
        <v>2014</v>
      </c>
      <c r="H4" s="118" t="s">
        <v>366</v>
      </c>
      <c r="I4" s="118" t="s">
        <v>397</v>
      </c>
      <c r="J4" s="119" t="s">
        <v>110</v>
      </c>
    </row>
    <row r="5" spans="2:12" ht="12.75">
      <c r="B5" s="33" t="s">
        <v>352</v>
      </c>
      <c r="C5" s="25">
        <v>25951555.92709999</v>
      </c>
      <c r="D5" s="26">
        <v>25951555.92709999</v>
      </c>
      <c r="E5" s="26">
        <v>21669134.381199993</v>
      </c>
      <c r="F5" s="27">
        <v>-16.501598431822995</v>
      </c>
      <c r="G5" s="25">
        <v>46212147.98999997</v>
      </c>
      <c r="H5" s="26">
        <v>46212147.98999997</v>
      </c>
      <c r="I5" s="26">
        <v>42851586.06000001</v>
      </c>
      <c r="J5" s="28">
        <v>-7.272031437982863</v>
      </c>
      <c r="L5" s="199"/>
    </row>
    <row r="6" spans="2:12" ht="12.75">
      <c r="B6" s="10" t="s">
        <v>329</v>
      </c>
      <c r="C6" s="11">
        <v>43976182.3564</v>
      </c>
      <c r="D6" s="12">
        <v>43976182.3564</v>
      </c>
      <c r="E6" s="12">
        <v>47966278.26010001</v>
      </c>
      <c r="F6" s="29">
        <v>9.073311255994732</v>
      </c>
      <c r="G6" s="11">
        <v>42040858.29000001</v>
      </c>
      <c r="H6" s="12">
        <v>42040858.29000001</v>
      </c>
      <c r="I6" s="12">
        <v>35534140.10000001</v>
      </c>
      <c r="J6" s="30">
        <v>-15.477129760568442</v>
      </c>
      <c r="L6" s="199"/>
    </row>
    <row r="7" spans="2:12" ht="12.75">
      <c r="B7" s="10" t="s">
        <v>353</v>
      </c>
      <c r="C7" s="11">
        <v>27043696.390599996</v>
      </c>
      <c r="D7" s="12">
        <v>27043696.390599996</v>
      </c>
      <c r="E7" s="12">
        <v>29479034.2537</v>
      </c>
      <c r="F7" s="13">
        <v>9.005195990687476</v>
      </c>
      <c r="G7" s="11">
        <v>32736852.359999996</v>
      </c>
      <c r="H7" s="12">
        <v>32736852.359999996</v>
      </c>
      <c r="I7" s="12">
        <v>39884828.97999998</v>
      </c>
      <c r="J7" s="14">
        <v>21.83464843044547</v>
      </c>
      <c r="L7" s="199"/>
    </row>
    <row r="8" spans="2:12" ht="12.75">
      <c r="B8" s="10" t="s">
        <v>328</v>
      </c>
      <c r="C8" s="11">
        <v>16204289.0979</v>
      </c>
      <c r="D8" s="12">
        <v>16204289.0979</v>
      </c>
      <c r="E8" s="12">
        <v>25293578.294400003</v>
      </c>
      <c r="F8" s="13">
        <v>56.091872599816384</v>
      </c>
      <c r="G8" s="11">
        <v>26236333.56999999</v>
      </c>
      <c r="H8" s="12">
        <v>26236333.56999999</v>
      </c>
      <c r="I8" s="12">
        <v>34221198.669999994</v>
      </c>
      <c r="J8" s="14">
        <v>30.434378640201174</v>
      </c>
      <c r="L8" s="199"/>
    </row>
    <row r="9" spans="2:12" ht="12.75">
      <c r="B9" s="10" t="s">
        <v>330</v>
      </c>
      <c r="C9" s="11">
        <v>17343742.238500003</v>
      </c>
      <c r="D9" s="12">
        <v>17343742.238500003</v>
      </c>
      <c r="E9" s="12">
        <v>16945236.805099998</v>
      </c>
      <c r="F9" s="13">
        <v>-2.2976900136084444</v>
      </c>
      <c r="G9" s="11">
        <v>25630240.96</v>
      </c>
      <c r="H9" s="12">
        <v>25630240.96</v>
      </c>
      <c r="I9" s="12">
        <v>25546152.22</v>
      </c>
      <c r="J9" s="14">
        <v>-0.3280840790035322</v>
      </c>
      <c r="L9" s="199"/>
    </row>
    <row r="10" spans="2:12" ht="12.75">
      <c r="B10" s="10" t="s">
        <v>326</v>
      </c>
      <c r="C10" s="11">
        <v>20134814.7293</v>
      </c>
      <c r="D10" s="12">
        <v>20134814.7293</v>
      </c>
      <c r="E10" s="12">
        <v>22173625.379499994</v>
      </c>
      <c r="F10" s="13">
        <v>10.125797915752033</v>
      </c>
      <c r="G10" s="11">
        <v>20637002.720000003</v>
      </c>
      <c r="H10" s="12">
        <v>20637002.720000003</v>
      </c>
      <c r="I10" s="12">
        <v>18202823.740000006</v>
      </c>
      <c r="J10" s="14">
        <v>-11.79521567655245</v>
      </c>
      <c r="L10" s="199"/>
    </row>
    <row r="11" spans="2:12" ht="12.75">
      <c r="B11" s="10" t="s">
        <v>324</v>
      </c>
      <c r="C11" s="11">
        <v>7996597.575</v>
      </c>
      <c r="D11" s="12">
        <v>7996597.575</v>
      </c>
      <c r="E11" s="12">
        <v>8910224.677799998</v>
      </c>
      <c r="F11" s="13">
        <v>11.425197957394984</v>
      </c>
      <c r="G11" s="11">
        <v>18402354.91</v>
      </c>
      <c r="H11" s="12">
        <v>18402354.91</v>
      </c>
      <c r="I11" s="12">
        <v>18616155.51</v>
      </c>
      <c r="J11" s="14">
        <v>1.1618110891004507</v>
      </c>
      <c r="L11" s="199"/>
    </row>
    <row r="12" spans="2:12" ht="12.75">
      <c r="B12" s="10" t="s">
        <v>376</v>
      </c>
      <c r="C12" s="11">
        <v>7913537.7968</v>
      </c>
      <c r="D12" s="12">
        <v>7913537.7968</v>
      </c>
      <c r="E12" s="12">
        <v>8377471.8471</v>
      </c>
      <c r="F12" s="13">
        <v>5.86253660768008</v>
      </c>
      <c r="G12" s="11">
        <v>17569198.92</v>
      </c>
      <c r="H12" s="12">
        <v>17569198.92</v>
      </c>
      <c r="I12" s="12">
        <v>16868287.689999998</v>
      </c>
      <c r="J12" s="14">
        <v>-3.989431921122588</v>
      </c>
      <c r="L12" s="199"/>
    </row>
    <row r="13" spans="2:12" ht="12.75">
      <c r="B13" s="10" t="s">
        <v>327</v>
      </c>
      <c r="C13" s="11">
        <v>12643538.055099998</v>
      </c>
      <c r="D13" s="12">
        <v>12643538.055099998</v>
      </c>
      <c r="E13" s="12">
        <v>12279091.138899999</v>
      </c>
      <c r="F13" s="13">
        <v>-2.8824757327557737</v>
      </c>
      <c r="G13" s="11">
        <v>14134600.04</v>
      </c>
      <c r="H13" s="12">
        <v>14134600.04</v>
      </c>
      <c r="I13" s="12">
        <v>10986877.14</v>
      </c>
      <c r="J13" s="14">
        <v>-22.269628366505934</v>
      </c>
      <c r="L13" s="199"/>
    </row>
    <row r="14" spans="2:12" ht="12.75">
      <c r="B14" s="10" t="s">
        <v>354</v>
      </c>
      <c r="C14" s="11">
        <v>11191538.0388</v>
      </c>
      <c r="D14" s="12">
        <v>11191538.0388</v>
      </c>
      <c r="E14" s="12">
        <v>7156951.8862</v>
      </c>
      <c r="F14" s="13">
        <v>-36.05032783351558</v>
      </c>
      <c r="G14" s="11">
        <v>13385305.99</v>
      </c>
      <c r="H14" s="12">
        <v>13385305.99</v>
      </c>
      <c r="I14" s="12">
        <v>10103339.670000002</v>
      </c>
      <c r="J14" s="14">
        <v>-24.519172908351262</v>
      </c>
      <c r="L14" s="199"/>
    </row>
    <row r="15" spans="2:12" ht="12.75">
      <c r="B15" s="10" t="s">
        <v>393</v>
      </c>
      <c r="C15" s="11">
        <v>10559992.3787</v>
      </c>
      <c r="D15" s="12">
        <v>10559992.3787</v>
      </c>
      <c r="E15" s="12">
        <v>12956789.637900002</v>
      </c>
      <c r="F15" s="13">
        <v>22.69696012313849</v>
      </c>
      <c r="G15" s="11">
        <v>12040647.440000001</v>
      </c>
      <c r="H15" s="12">
        <v>12040647.440000001</v>
      </c>
      <c r="I15" s="12">
        <v>11267324.450000007</v>
      </c>
      <c r="J15" s="14">
        <v>-6.422603052315557</v>
      </c>
      <c r="L15" s="199"/>
    </row>
    <row r="16" spans="2:12" ht="12.75">
      <c r="B16" s="10" t="s">
        <v>398</v>
      </c>
      <c r="C16" s="11">
        <v>7179114.76</v>
      </c>
      <c r="D16" s="12">
        <v>7179114.76</v>
      </c>
      <c r="E16" s="12">
        <v>3563968.5</v>
      </c>
      <c r="F16" s="13">
        <v>-50.35643503210972</v>
      </c>
      <c r="G16" s="11">
        <v>10628315.74</v>
      </c>
      <c r="H16" s="12">
        <v>10628315.74</v>
      </c>
      <c r="I16" s="12">
        <v>7061523.37</v>
      </c>
      <c r="J16" s="14">
        <v>-33.55933769050786</v>
      </c>
      <c r="L16" s="199"/>
    </row>
    <row r="17" spans="2:12" ht="12.75">
      <c r="B17" s="10" t="s">
        <v>399</v>
      </c>
      <c r="C17" s="11">
        <v>4975767.6883</v>
      </c>
      <c r="D17" s="12">
        <v>4975767.6883</v>
      </c>
      <c r="E17" s="12">
        <v>6306008.316100001</v>
      </c>
      <c r="F17" s="13">
        <v>26.7343797204987</v>
      </c>
      <c r="G17" s="11">
        <v>10327758.699999997</v>
      </c>
      <c r="H17" s="12">
        <v>10327758.699999997</v>
      </c>
      <c r="I17" s="12">
        <v>9313171.000000002</v>
      </c>
      <c r="J17" s="14">
        <v>-9.823890443915928</v>
      </c>
      <c r="L17" s="199"/>
    </row>
    <row r="18" spans="2:12" ht="12.75">
      <c r="B18" s="10" t="s">
        <v>325</v>
      </c>
      <c r="C18" s="11">
        <v>1671323.7665000001</v>
      </c>
      <c r="D18" s="12">
        <v>1671323.7665000001</v>
      </c>
      <c r="E18" s="12">
        <v>1544333.0168999995</v>
      </c>
      <c r="F18" s="13">
        <v>-7.598213592447034</v>
      </c>
      <c r="G18" s="11">
        <v>4846907.700000001</v>
      </c>
      <c r="H18" s="12">
        <v>4846907.700000001</v>
      </c>
      <c r="I18" s="12">
        <v>4728094.920000001</v>
      </c>
      <c r="J18" s="14">
        <v>-2.4513109667840483</v>
      </c>
      <c r="L18" s="199"/>
    </row>
    <row r="19" spans="2:12" ht="12.75">
      <c r="B19" s="10" t="s">
        <v>400</v>
      </c>
      <c r="C19" s="11">
        <v>1687303.88</v>
      </c>
      <c r="D19" s="12">
        <v>1687303.88</v>
      </c>
      <c r="E19" s="12">
        <v>1626577.0200000003</v>
      </c>
      <c r="F19" s="13">
        <v>-3.599047019319346</v>
      </c>
      <c r="G19" s="11">
        <v>4774809.95</v>
      </c>
      <c r="H19" s="12">
        <v>4774809.95</v>
      </c>
      <c r="I19" s="12">
        <v>5090928.5</v>
      </c>
      <c r="J19" s="14">
        <v>6.620547274347532</v>
      </c>
      <c r="L19" s="199"/>
    </row>
    <row r="20" spans="2:12" ht="12.75">
      <c r="B20" s="10" t="s">
        <v>355</v>
      </c>
      <c r="C20" s="11">
        <v>2749048.524599999</v>
      </c>
      <c r="D20" s="12">
        <v>2749048.524599999</v>
      </c>
      <c r="E20" s="12">
        <v>4307545.528600001</v>
      </c>
      <c r="F20" s="13">
        <v>56.69223333286817</v>
      </c>
      <c r="G20" s="11">
        <v>4640254.24</v>
      </c>
      <c r="H20" s="12">
        <v>4640254.24</v>
      </c>
      <c r="I20" s="12">
        <v>7698232.450000001</v>
      </c>
      <c r="J20" s="14">
        <v>65.90109187637962</v>
      </c>
      <c r="L20" s="199"/>
    </row>
    <row r="21" spans="2:12" ht="12.75">
      <c r="B21" s="10" t="s">
        <v>401</v>
      </c>
      <c r="C21" s="11">
        <v>5613831.2669</v>
      </c>
      <c r="D21" s="12">
        <v>5613831.2669</v>
      </c>
      <c r="E21" s="12">
        <v>4505183.17</v>
      </c>
      <c r="F21" s="13">
        <v>-19.74851120725265</v>
      </c>
      <c r="G21" s="11">
        <v>4442817.25</v>
      </c>
      <c r="H21" s="12">
        <v>4442817.25</v>
      </c>
      <c r="I21" s="12">
        <v>3142749.0900000003</v>
      </c>
      <c r="J21" s="14">
        <v>-29.262247057314806</v>
      </c>
      <c r="L21" s="199"/>
    </row>
    <row r="22" spans="2:12" ht="12.75">
      <c r="B22" s="10" t="s">
        <v>402</v>
      </c>
      <c r="C22" s="11">
        <v>2932270.5725000002</v>
      </c>
      <c r="D22" s="12">
        <v>2932270.5725000002</v>
      </c>
      <c r="E22" s="12">
        <v>2665493.4092</v>
      </c>
      <c r="F22" s="13">
        <v>-9.097972260880105</v>
      </c>
      <c r="G22" s="11">
        <v>4303197.13</v>
      </c>
      <c r="H22" s="12">
        <v>4303197.13</v>
      </c>
      <c r="I22" s="12">
        <v>4129115.63</v>
      </c>
      <c r="J22" s="14">
        <v>-4.04539914721499</v>
      </c>
      <c r="L22" s="199"/>
    </row>
    <row r="23" spans="2:12" ht="12.75">
      <c r="B23" s="10" t="s">
        <v>403</v>
      </c>
      <c r="C23" s="11">
        <v>1088003.0002</v>
      </c>
      <c r="D23" s="12">
        <v>1088003.0002</v>
      </c>
      <c r="E23" s="12">
        <v>1050316.2432</v>
      </c>
      <c r="F23" s="13">
        <v>-3.4638467902268877</v>
      </c>
      <c r="G23" s="11">
        <v>2869991.4000000004</v>
      </c>
      <c r="H23" s="12">
        <v>2869991.4000000004</v>
      </c>
      <c r="I23" s="12">
        <v>2587491.89</v>
      </c>
      <c r="J23" s="14">
        <v>-9.843217997099229</v>
      </c>
      <c r="L23" s="199"/>
    </row>
    <row r="24" spans="2:12" ht="12.75">
      <c r="B24" s="31" t="s">
        <v>404</v>
      </c>
      <c r="C24" s="11">
        <v>2074200.3475</v>
      </c>
      <c r="D24" s="12">
        <v>2074200.3475</v>
      </c>
      <c r="E24" s="12">
        <v>3424790.6609</v>
      </c>
      <c r="F24" s="13">
        <v>65.11378300692337</v>
      </c>
      <c r="G24" s="11">
        <v>2864082.1799999997</v>
      </c>
      <c r="H24" s="12">
        <v>2864082.1799999997</v>
      </c>
      <c r="I24" s="12">
        <v>3758673.5200000014</v>
      </c>
      <c r="J24" s="14">
        <v>31.234834888711262</v>
      </c>
      <c r="L24" s="199"/>
    </row>
    <row r="25" spans="2:12" ht="12.75">
      <c r="B25" s="10" t="s">
        <v>405</v>
      </c>
      <c r="C25" s="11">
        <v>829053.3729</v>
      </c>
      <c r="D25" s="12">
        <v>829053.3729</v>
      </c>
      <c r="E25" s="12">
        <v>636625.3586000003</v>
      </c>
      <c r="F25" s="13">
        <v>-23.210570102006002</v>
      </c>
      <c r="G25" s="11">
        <v>2585405.110000001</v>
      </c>
      <c r="H25" s="12">
        <v>2585405.110000001</v>
      </c>
      <c r="I25" s="12">
        <v>1477218.65</v>
      </c>
      <c r="J25" s="14">
        <v>-42.86316506893577</v>
      </c>
      <c r="L25" s="199"/>
    </row>
    <row r="26" spans="2:12" ht="12.75">
      <c r="B26" s="132" t="s">
        <v>406</v>
      </c>
      <c r="C26" s="11">
        <v>2150375.5368999997</v>
      </c>
      <c r="D26" s="12">
        <v>2150375.5368999997</v>
      </c>
      <c r="E26" s="12">
        <v>1673294.1669</v>
      </c>
      <c r="F26" s="13">
        <v>-22.18595597900841</v>
      </c>
      <c r="G26" s="11">
        <v>2085650.92</v>
      </c>
      <c r="H26" s="12">
        <v>2085650.92</v>
      </c>
      <c r="I26" s="12">
        <v>1926690.9300000002</v>
      </c>
      <c r="J26" s="14">
        <v>-7.621600934062334</v>
      </c>
      <c r="L26" s="199"/>
    </row>
    <row r="27" spans="2:12" ht="12.75">
      <c r="B27" s="132" t="s">
        <v>407</v>
      </c>
      <c r="C27" s="11">
        <v>1679753.219</v>
      </c>
      <c r="D27" s="12">
        <v>1679753.219</v>
      </c>
      <c r="E27" s="12">
        <v>1756999.423</v>
      </c>
      <c r="F27" s="13">
        <v>4.5986638469421415</v>
      </c>
      <c r="G27" s="11">
        <v>1733448.2099999997</v>
      </c>
      <c r="H27" s="12">
        <v>1733448.2099999997</v>
      </c>
      <c r="I27" s="12">
        <v>1581531.86</v>
      </c>
      <c r="J27" s="14">
        <v>-8.763823985257668</v>
      </c>
      <c r="L27" s="199"/>
    </row>
    <row r="28" spans="2:12" ht="12.75">
      <c r="B28" s="132" t="s">
        <v>408</v>
      </c>
      <c r="C28" s="11">
        <v>1060909.9392</v>
      </c>
      <c r="D28" s="12">
        <v>1060909.9392</v>
      </c>
      <c r="E28" s="12">
        <v>1835645.7866</v>
      </c>
      <c r="F28" s="13">
        <v>73.02559989061889</v>
      </c>
      <c r="G28" s="11">
        <v>1680654.92</v>
      </c>
      <c r="H28" s="12">
        <v>1680654.92</v>
      </c>
      <c r="I28" s="12">
        <v>2372851.33</v>
      </c>
      <c r="J28" s="14">
        <v>41.18611154275502</v>
      </c>
      <c r="L28" s="199"/>
    </row>
    <row r="29" spans="2:12" ht="12.75">
      <c r="B29" s="77" t="s">
        <v>409</v>
      </c>
      <c r="C29" s="11">
        <v>1033123.2188999999</v>
      </c>
      <c r="D29" s="12">
        <v>1033123.2188999999</v>
      </c>
      <c r="E29" s="12">
        <v>1031042.76</v>
      </c>
      <c r="F29" s="13">
        <v>-0.20137567929360278</v>
      </c>
      <c r="G29" s="11">
        <v>1464369.83</v>
      </c>
      <c r="H29" s="12">
        <v>1464369.83</v>
      </c>
      <c r="I29" s="12">
        <v>1761207.08</v>
      </c>
      <c r="J29" s="14">
        <v>20.270647750233973</v>
      </c>
      <c r="L29" s="199"/>
    </row>
    <row r="30" spans="2:12" ht="12.75">
      <c r="B30" s="78" t="s">
        <v>104</v>
      </c>
      <c r="C30" s="17">
        <v>5846563.08190003</v>
      </c>
      <c r="D30" s="18">
        <v>5846563.08190003</v>
      </c>
      <c r="E30" s="18">
        <v>8251127.187700003</v>
      </c>
      <c r="F30" s="19">
        <v>41.127822827125506</v>
      </c>
      <c r="G30" s="17">
        <v>10198625.269999921</v>
      </c>
      <c r="H30" s="18">
        <v>10198625.269999921</v>
      </c>
      <c r="I30" s="18">
        <v>14015282.199999988</v>
      </c>
      <c r="J30" s="20">
        <v>37.42324900618783</v>
      </c>
      <c r="L30" s="199"/>
    </row>
    <row r="31" spans="2:12" ht="12.75">
      <c r="B31" s="21" t="s">
        <v>37</v>
      </c>
      <c r="C31" s="22">
        <v>243530126.7595</v>
      </c>
      <c r="D31" s="23">
        <v>243530126.7595</v>
      </c>
      <c r="E31" s="23">
        <v>257386367.10960004</v>
      </c>
      <c r="F31" s="24">
        <v>5.689743825323057</v>
      </c>
      <c r="G31" s="23">
        <v>338471831.7399999</v>
      </c>
      <c r="H31" s="23">
        <v>338471831.7399999</v>
      </c>
      <c r="I31" s="23">
        <v>334727476.6499999</v>
      </c>
      <c r="J31" s="24">
        <v>-1.106253087812703</v>
      </c>
      <c r="L31" s="199"/>
    </row>
    <row r="32" spans="2:10" ht="12.75">
      <c r="B32" s="243" t="s">
        <v>416</v>
      </c>
      <c r="C32" s="244"/>
      <c r="D32" s="244"/>
      <c r="E32" s="244"/>
      <c r="F32" s="244"/>
      <c r="G32" s="244"/>
      <c r="H32" s="244"/>
      <c r="I32" s="244"/>
      <c r="J32" s="245"/>
    </row>
    <row r="33" spans="2:3" ht="12.75">
      <c r="B33" s="32"/>
      <c r="C33" s="32"/>
    </row>
    <row r="34" spans="7:10" ht="14.25" customHeight="1">
      <c r="G34" s="286" t="s">
        <v>431</v>
      </c>
      <c r="H34" s="287"/>
      <c r="I34" s="287"/>
      <c r="J34" s="288"/>
    </row>
    <row r="35" spans="3:10" ht="14.25" customHeight="1">
      <c r="C35" s="188" t="s">
        <v>311</v>
      </c>
      <c r="D35" s="187"/>
      <c r="G35" s="289"/>
      <c r="H35" s="290"/>
      <c r="I35" s="290"/>
      <c r="J35" s="291"/>
    </row>
    <row r="36" spans="3:10" ht="14.25" customHeight="1">
      <c r="C36" s="190" t="s">
        <v>352</v>
      </c>
      <c r="D36" s="191">
        <v>42851586.06000001</v>
      </c>
      <c r="E36" s="173">
        <v>0.12801932631543955</v>
      </c>
      <c r="G36" s="289"/>
      <c r="H36" s="290"/>
      <c r="I36" s="290"/>
      <c r="J36" s="291"/>
    </row>
    <row r="37" spans="3:10" ht="14.25" customHeight="1">
      <c r="C37" s="189" t="s">
        <v>353</v>
      </c>
      <c r="D37" s="191">
        <v>39884828.97999998</v>
      </c>
      <c r="E37" s="173">
        <v>0.11915612479493172</v>
      </c>
      <c r="G37" s="289"/>
      <c r="H37" s="290"/>
      <c r="I37" s="290"/>
      <c r="J37" s="291"/>
    </row>
    <row r="38" spans="3:10" ht="14.25" customHeight="1">
      <c r="C38" s="189" t="s">
        <v>329</v>
      </c>
      <c r="D38" s="191">
        <v>35534140.10000001</v>
      </c>
      <c r="E38" s="173">
        <v>0.1061584201441445</v>
      </c>
      <c r="G38" s="289"/>
      <c r="H38" s="290"/>
      <c r="I38" s="290"/>
      <c r="J38" s="291"/>
    </row>
    <row r="39" spans="3:10" ht="14.25" customHeight="1">
      <c r="C39" s="189" t="s">
        <v>328</v>
      </c>
      <c r="D39" s="191">
        <v>34221198.669999994</v>
      </c>
      <c r="E39" s="173">
        <v>0.1022360010970435</v>
      </c>
      <c r="G39" s="289"/>
      <c r="H39" s="290"/>
      <c r="I39" s="290"/>
      <c r="J39" s="291"/>
    </row>
    <row r="40" spans="3:10" ht="14.25" customHeight="1">
      <c r="C40" s="189" t="s">
        <v>330</v>
      </c>
      <c r="D40" s="191">
        <v>25546152.22</v>
      </c>
      <c r="E40" s="173">
        <v>0.07631925671495365</v>
      </c>
      <c r="G40" s="289"/>
      <c r="H40" s="290"/>
      <c r="I40" s="290"/>
      <c r="J40" s="291"/>
    </row>
    <row r="41" spans="3:10" ht="14.25" customHeight="1">
      <c r="C41" s="192" t="s">
        <v>324</v>
      </c>
      <c r="D41" s="185">
        <v>18616155.51</v>
      </c>
      <c r="E41" s="173">
        <v>0.05561585710355519</v>
      </c>
      <c r="G41" s="289"/>
      <c r="H41" s="290"/>
      <c r="I41" s="290"/>
      <c r="J41" s="291"/>
    </row>
    <row r="42" spans="3:10" ht="14.25" customHeight="1">
      <c r="C42" s="189" t="s">
        <v>326</v>
      </c>
      <c r="D42" s="191">
        <v>18202823.740000006</v>
      </c>
      <c r="E42" s="173">
        <v>0.05438102638652927</v>
      </c>
      <c r="G42" s="289"/>
      <c r="H42" s="290"/>
      <c r="I42" s="290"/>
      <c r="J42" s="291"/>
    </row>
    <row r="43" spans="3:10" ht="14.25" customHeight="1">
      <c r="C43" s="192" t="s">
        <v>376</v>
      </c>
      <c r="D43" s="185">
        <v>16868287.689999998</v>
      </c>
      <c r="E43" s="173">
        <v>0.05039409330485867</v>
      </c>
      <c r="G43" s="289"/>
      <c r="H43" s="290"/>
      <c r="I43" s="290"/>
      <c r="J43" s="291"/>
    </row>
    <row r="44" spans="3:10" ht="14.25" customHeight="1">
      <c r="C44" s="189" t="s">
        <v>393</v>
      </c>
      <c r="D44" s="191">
        <v>11267324.450000007</v>
      </c>
      <c r="E44" s="173">
        <v>0.033661187790034415</v>
      </c>
      <c r="G44" s="289"/>
      <c r="H44" s="290"/>
      <c r="I44" s="290"/>
      <c r="J44" s="291"/>
    </row>
    <row r="45" spans="3:10" ht="14.25" customHeight="1">
      <c r="C45" s="189" t="s">
        <v>327</v>
      </c>
      <c r="D45" s="191">
        <v>10986877.14</v>
      </c>
      <c r="E45" s="173">
        <v>0.03282335005765952</v>
      </c>
      <c r="G45" s="289"/>
      <c r="H45" s="290"/>
      <c r="I45" s="290"/>
      <c r="J45" s="291"/>
    </row>
    <row r="46" spans="3:10" ht="14.25" customHeight="1">
      <c r="C46" s="189" t="s">
        <v>354</v>
      </c>
      <c r="D46" s="191">
        <v>10103339.670000002</v>
      </c>
      <c r="E46" s="173">
        <v>0.030183777475084085</v>
      </c>
      <c r="G46" s="289"/>
      <c r="H46" s="290"/>
      <c r="I46" s="290"/>
      <c r="J46" s="291"/>
    </row>
    <row r="47" spans="3:10" ht="14.25" customHeight="1">
      <c r="C47" s="189" t="s">
        <v>104</v>
      </c>
      <c r="D47" s="185">
        <v>70644762.4199999</v>
      </c>
      <c r="E47" s="173">
        <v>0.2110515788157659</v>
      </c>
      <c r="G47" s="289"/>
      <c r="H47" s="290"/>
      <c r="I47" s="290"/>
      <c r="J47" s="291"/>
    </row>
    <row r="48" spans="7:10" ht="14.25" customHeight="1">
      <c r="G48" s="289"/>
      <c r="H48" s="290"/>
      <c r="I48" s="290"/>
      <c r="J48" s="291"/>
    </row>
    <row r="49" spans="7:10" ht="14.25" customHeight="1">
      <c r="G49" s="292"/>
      <c r="H49" s="293"/>
      <c r="I49" s="293"/>
      <c r="J49" s="294"/>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
      <selection activeCell="A1" sqref="A1"/>
    </sheetView>
  </sheetViews>
  <sheetFormatPr defaultColWidth="11.421875" defaultRowHeight="15"/>
  <cols>
    <col min="1" max="5" width="11.421875" style="65" customWidth="1"/>
    <col min="6" max="16384" width="11.421875" style="65" customWidth="1"/>
  </cols>
  <sheetData>
    <row r="1" spans="2:3" ht="14.25">
      <c r="B1" s="150"/>
      <c r="C1" s="150"/>
    </row>
    <row r="5" spans="5:6" ht="15">
      <c r="E5" s="144" t="s">
        <v>364</v>
      </c>
      <c r="F5" s="143"/>
    </row>
    <row r="6" spans="5:6" ht="14.25">
      <c r="E6" s="145" t="str">
        <f>+Portada!D43</f>
        <v>Enero 2016</v>
      </c>
      <c r="F6" s="146"/>
    </row>
    <row r="7" spans="5:9" ht="15">
      <c r="E7" s="195" t="s">
        <v>396</v>
      </c>
      <c r="F7" s="194"/>
      <c r="I7" s="144"/>
    </row>
    <row r="8" spans="5:6" ht="14.25">
      <c r="E8" s="151"/>
      <c r="F8" s="143"/>
    </row>
    <row r="9" spans="5:6" ht="14.25">
      <c r="E9" s="42"/>
      <c r="F9" s="143"/>
    </row>
    <row r="10" spans="5:6" ht="14.25">
      <c r="E10" s="142" t="s">
        <v>335</v>
      </c>
      <c r="F10" s="143"/>
    </row>
    <row r="11" ht="15">
      <c r="E11" s="144"/>
    </row>
    <row r="15" spans="2:8" ht="14.25">
      <c r="B15" s="143"/>
      <c r="C15" s="143"/>
      <c r="E15" s="147" t="s">
        <v>1</v>
      </c>
      <c r="F15" s="143"/>
      <c r="G15" s="143"/>
      <c r="H15" s="143"/>
    </row>
    <row r="16" spans="3:7" ht="14.25">
      <c r="C16" s="143"/>
      <c r="E16" s="147" t="s">
        <v>2</v>
      </c>
      <c r="F16" s="143"/>
      <c r="G16" s="143"/>
    </row>
    <row r="17" spans="2:8" ht="14.25">
      <c r="B17" s="143"/>
      <c r="E17" s="148" t="s">
        <v>3</v>
      </c>
      <c r="H17" s="143"/>
    </row>
    <row r="18" spans="2:8" ht="14.25">
      <c r="B18" s="143"/>
      <c r="C18" s="143"/>
      <c r="E18" s="143"/>
      <c r="F18" s="143"/>
      <c r="G18" s="143"/>
      <c r="H18" s="143"/>
    </row>
    <row r="19" spans="2:8" ht="15">
      <c r="B19" s="143"/>
      <c r="C19" s="143"/>
      <c r="E19" s="144" t="s">
        <v>322</v>
      </c>
      <c r="F19" s="143"/>
      <c r="G19" s="143"/>
      <c r="H19" s="143"/>
    </row>
    <row r="20" spans="2:8" ht="14.25">
      <c r="B20" s="143"/>
      <c r="C20" s="143"/>
      <c r="E20" s="147" t="s">
        <v>323</v>
      </c>
      <c r="F20" s="143"/>
      <c r="G20" s="143"/>
      <c r="H20" s="143"/>
    </row>
    <row r="21" spans="2:8" ht="14.25">
      <c r="B21" s="143"/>
      <c r="C21" s="143"/>
      <c r="E21" s="143"/>
      <c r="F21" s="143"/>
      <c r="G21" s="143"/>
      <c r="H21" s="143"/>
    </row>
    <row r="22" spans="2:8" ht="14.25">
      <c r="B22" s="143"/>
      <c r="C22" s="143"/>
      <c r="G22" s="143"/>
      <c r="H22" s="143"/>
    </row>
    <row r="23" spans="2:8" ht="14.25">
      <c r="B23" s="143"/>
      <c r="C23" s="143"/>
      <c r="G23" s="143"/>
      <c r="H23" s="143"/>
    </row>
    <row r="24" spans="2:8" ht="14.25">
      <c r="B24" s="143"/>
      <c r="C24" s="143"/>
      <c r="E24" s="143"/>
      <c r="F24" s="143"/>
      <c r="G24" s="143"/>
      <c r="H24" s="143"/>
    </row>
    <row r="27" spans="3:8" ht="15">
      <c r="C27" s="144"/>
      <c r="E27" s="149" t="s">
        <v>360</v>
      </c>
      <c r="F27" s="144"/>
      <c r="G27" s="144"/>
      <c r="H27" s="144"/>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90" zoomScaleNormal="90" zoomScalePageLayoutView="0" workbookViewId="0" topLeftCell="A1">
      <selection activeCell="A1" sqref="A1"/>
    </sheetView>
  </sheetViews>
  <sheetFormatPr defaultColWidth="11.421875" defaultRowHeight="15"/>
  <cols>
    <col min="1" max="1" width="0.9921875" style="135" customWidth="1"/>
    <col min="2" max="9" width="11.421875" style="135" customWidth="1"/>
    <col min="10" max="10" width="2.140625" style="135" customWidth="1"/>
    <col min="11" max="16384" width="11.421875" style="135" customWidth="1"/>
  </cols>
  <sheetData>
    <row r="1" ht="6.75" customHeight="1"/>
    <row r="2" spans="2:9" ht="15">
      <c r="B2" s="201" t="s">
        <v>363</v>
      </c>
      <c r="C2" s="201"/>
      <c r="D2" s="201"/>
      <c r="E2" s="201"/>
      <c r="F2" s="201"/>
      <c r="G2" s="201"/>
      <c r="H2" s="201"/>
      <c r="I2" s="201"/>
    </row>
    <row r="3" spans="2:9" ht="15">
      <c r="B3" s="134"/>
      <c r="C3" s="134"/>
      <c r="D3" s="134"/>
      <c r="E3" s="134"/>
      <c r="F3" s="134"/>
      <c r="G3" s="134"/>
      <c r="H3" s="134"/>
      <c r="I3" s="134"/>
    </row>
    <row r="4" spans="2:9" ht="32.25" customHeight="1">
      <c r="B4" s="202" t="s">
        <v>374</v>
      </c>
      <c r="C4" s="202"/>
      <c r="D4" s="202"/>
      <c r="E4" s="202"/>
      <c r="F4" s="202"/>
      <c r="G4" s="202"/>
      <c r="H4" s="202"/>
      <c r="I4" s="202"/>
    </row>
    <row r="5" spans="2:9" ht="28.5" customHeight="1">
      <c r="B5" s="202" t="s">
        <v>365</v>
      </c>
      <c r="C5" s="202"/>
      <c r="D5" s="202"/>
      <c r="E5" s="202"/>
      <c r="F5" s="202"/>
      <c r="G5" s="202"/>
      <c r="H5" s="202"/>
      <c r="I5" s="202"/>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A1" sqref="A1"/>
    </sheetView>
  </sheetViews>
  <sheetFormatPr defaultColWidth="11.421875" defaultRowHeight="15"/>
  <cols>
    <col min="1" max="1" width="1.8515625" style="42" customWidth="1"/>
    <col min="2" max="2" width="12.140625" style="8" customWidth="1"/>
    <col min="3" max="3" width="85.421875" style="9" customWidth="1"/>
    <col min="4" max="4" width="9.00390625" style="9" bestFit="1" customWidth="1"/>
    <col min="5" max="5" width="1.421875" style="42" customWidth="1"/>
    <col min="6" max="16384" width="11.421875" style="42" customWidth="1"/>
  </cols>
  <sheetData>
    <row r="1" ht="5.25" customHeight="1"/>
    <row r="2" spans="2:4" ht="12.75">
      <c r="B2" s="203" t="s">
        <v>4</v>
      </c>
      <c r="C2" s="203"/>
      <c r="D2" s="203"/>
    </row>
    <row r="3" ht="12.75">
      <c r="B3" s="9"/>
    </row>
    <row r="4" spans="2:4" ht="25.5">
      <c r="B4" s="34" t="s">
        <v>5</v>
      </c>
      <c r="C4" s="35" t="s">
        <v>6</v>
      </c>
      <c r="D4" s="36" t="s">
        <v>7</v>
      </c>
    </row>
    <row r="5" spans="2:4" ht="12.75">
      <c r="B5" s="1"/>
      <c r="C5" s="2"/>
      <c r="D5" s="3"/>
    </row>
    <row r="6" spans="2:4" ht="12.75">
      <c r="B6" s="1">
        <v>1</v>
      </c>
      <c r="C6" s="6" t="s">
        <v>8</v>
      </c>
      <c r="D6" s="37">
        <v>5</v>
      </c>
    </row>
    <row r="7" spans="2:4" ht="12.75">
      <c r="B7" s="1">
        <v>2</v>
      </c>
      <c r="C7" s="6" t="s">
        <v>9</v>
      </c>
      <c r="D7" s="37">
        <v>6</v>
      </c>
    </row>
    <row r="8" spans="2:4" ht="12.75">
      <c r="B8" s="1">
        <v>3</v>
      </c>
      <c r="C8" s="6" t="s">
        <v>10</v>
      </c>
      <c r="D8" s="37">
        <v>7</v>
      </c>
    </row>
    <row r="9" spans="2:4" ht="12.75">
      <c r="B9" s="1">
        <v>4</v>
      </c>
      <c r="C9" s="6" t="s">
        <v>11</v>
      </c>
      <c r="D9" s="37">
        <v>8</v>
      </c>
    </row>
    <row r="10" spans="2:4" ht="12.75">
      <c r="B10" s="1">
        <v>5</v>
      </c>
      <c r="C10" s="6" t="s">
        <v>12</v>
      </c>
      <c r="D10" s="37">
        <v>9</v>
      </c>
    </row>
    <row r="11" spans="2:4" ht="12.75">
      <c r="B11" s="1">
        <v>6</v>
      </c>
      <c r="C11" s="6" t="s">
        <v>13</v>
      </c>
      <c r="D11" s="37">
        <v>10</v>
      </c>
    </row>
    <row r="12" spans="2:4" ht="12.75">
      <c r="B12" s="1">
        <v>7</v>
      </c>
      <c r="C12" s="6" t="s">
        <v>14</v>
      </c>
      <c r="D12" s="37">
        <v>11</v>
      </c>
    </row>
    <row r="13" spans="2:4" ht="12.75">
      <c r="B13" s="1">
        <v>8</v>
      </c>
      <c r="C13" s="6" t="s">
        <v>15</v>
      </c>
      <c r="D13" s="37">
        <v>12</v>
      </c>
    </row>
    <row r="14" spans="2:4" ht="12.75">
      <c r="B14" s="1">
        <v>9</v>
      </c>
      <c r="C14" s="6" t="s">
        <v>16</v>
      </c>
      <c r="D14" s="37">
        <v>13</v>
      </c>
    </row>
    <row r="15" spans="2:4" ht="12.75">
      <c r="B15" s="1">
        <v>10</v>
      </c>
      <c r="C15" s="6" t="s">
        <v>17</v>
      </c>
      <c r="D15" s="37">
        <v>14</v>
      </c>
    </row>
    <row r="16" spans="2:4" ht="12.75">
      <c r="B16" s="1">
        <v>11</v>
      </c>
      <c r="C16" s="6" t="s">
        <v>18</v>
      </c>
      <c r="D16" s="37">
        <v>15</v>
      </c>
    </row>
    <row r="17" spans="2:4" ht="12.75">
      <c r="B17" s="1">
        <v>12</v>
      </c>
      <c r="C17" s="6" t="s">
        <v>19</v>
      </c>
      <c r="D17" s="37">
        <v>16</v>
      </c>
    </row>
    <row r="18" spans="2:4" ht="12.75">
      <c r="B18" s="1">
        <v>13</v>
      </c>
      <c r="C18" s="6" t="s">
        <v>20</v>
      </c>
      <c r="D18" s="37">
        <v>17</v>
      </c>
    </row>
    <row r="19" spans="2:4" ht="12.75">
      <c r="B19" s="1">
        <v>14</v>
      </c>
      <c r="C19" s="6" t="s">
        <v>279</v>
      </c>
      <c r="D19" s="37">
        <v>18</v>
      </c>
    </row>
    <row r="20" spans="2:4" ht="12.75">
      <c r="B20" s="1"/>
      <c r="C20" s="2"/>
      <c r="D20" s="4"/>
    </row>
    <row r="21" spans="2:4" ht="18.75" customHeight="1">
      <c r="B21" s="36" t="s">
        <v>21</v>
      </c>
      <c r="C21" s="38" t="s">
        <v>6</v>
      </c>
      <c r="D21" s="39" t="s">
        <v>7</v>
      </c>
    </row>
    <row r="22" spans="2:4" ht="12.75">
      <c r="B22" s="5"/>
      <c r="C22" s="2"/>
      <c r="D22" s="4"/>
    </row>
    <row r="23" spans="2:4" ht="12.75">
      <c r="B23" s="40">
        <v>1</v>
      </c>
      <c r="C23" s="41" t="s">
        <v>22</v>
      </c>
      <c r="D23" s="37">
        <v>5</v>
      </c>
    </row>
    <row r="24" spans="2:4" ht="12.75">
      <c r="B24" s="1">
        <v>2</v>
      </c>
      <c r="C24" s="41" t="s">
        <v>23</v>
      </c>
      <c r="D24" s="37">
        <v>5</v>
      </c>
    </row>
    <row r="25" spans="2:4" ht="12.75">
      <c r="B25" s="1">
        <v>3</v>
      </c>
      <c r="C25" s="41" t="s">
        <v>24</v>
      </c>
      <c r="D25" s="37">
        <v>5</v>
      </c>
    </row>
    <row r="26" spans="2:4" ht="12.75">
      <c r="B26" s="1">
        <v>4</v>
      </c>
      <c r="C26" s="41" t="s">
        <v>25</v>
      </c>
      <c r="D26" s="37">
        <v>6</v>
      </c>
    </row>
    <row r="27" spans="2:4" ht="12.75">
      <c r="B27" s="1">
        <v>5</v>
      </c>
      <c r="C27" s="41" t="s">
        <v>26</v>
      </c>
      <c r="D27" s="37">
        <v>6</v>
      </c>
    </row>
    <row r="28" spans="2:4" ht="12.75">
      <c r="B28" s="1">
        <v>6</v>
      </c>
      <c r="C28" s="41" t="s">
        <v>27</v>
      </c>
      <c r="D28" s="37">
        <v>6</v>
      </c>
    </row>
    <row r="29" spans="2:4" ht="12.75">
      <c r="B29" s="1">
        <v>7</v>
      </c>
      <c r="C29" s="43" t="s">
        <v>28</v>
      </c>
      <c r="D29" s="37">
        <v>17</v>
      </c>
    </row>
    <row r="30" spans="2:4" ht="12.75">
      <c r="B30" s="1">
        <v>8</v>
      </c>
      <c r="C30" s="6" t="s">
        <v>278</v>
      </c>
      <c r="D30" s="37">
        <v>18</v>
      </c>
    </row>
    <row r="31" spans="2:4" ht="12.75">
      <c r="B31" s="1"/>
      <c r="C31" s="6"/>
      <c r="D31" s="37"/>
    </row>
    <row r="32" spans="2:4" ht="12.75">
      <c r="B32" s="1"/>
      <c r="C32" s="6"/>
      <c r="D32" s="37"/>
    </row>
    <row r="33" spans="2:4" ht="12.75">
      <c r="B33" s="1"/>
      <c r="C33" s="6"/>
      <c r="D33" s="37"/>
    </row>
    <row r="34" spans="2:4" ht="12.75">
      <c r="B34" s="1"/>
      <c r="C34" s="6"/>
      <c r="D34" s="37"/>
    </row>
    <row r="35" spans="2:4" ht="12.75">
      <c r="B35" s="1"/>
      <c r="C35" s="6"/>
      <c r="D35" s="37"/>
    </row>
    <row r="36" spans="2:4" ht="12.75">
      <c r="B36" s="1"/>
      <c r="C36" s="6"/>
      <c r="D36" s="37"/>
    </row>
    <row r="37" spans="2:4" ht="12.75">
      <c r="B37" s="1"/>
      <c r="C37" s="6"/>
      <c r="D37" s="37"/>
    </row>
    <row r="38" spans="2:4" ht="12.75">
      <c r="B38" s="1"/>
      <c r="C38" s="6"/>
      <c r="D38" s="37"/>
    </row>
    <row r="39" spans="2:4" ht="12.75">
      <c r="B39" s="1"/>
      <c r="C39" s="6"/>
      <c r="D39" s="37"/>
    </row>
    <row r="40" spans="2:4" ht="12.75">
      <c r="B40" s="1"/>
      <c r="C40" s="6"/>
      <c r="D40" s="37"/>
    </row>
    <row r="41" spans="2:4" ht="12.75">
      <c r="B41" s="1"/>
      <c r="C41" s="6"/>
      <c r="D41" s="37"/>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M28"/>
  <sheetViews>
    <sheetView zoomScale="90" zoomScaleNormal="90" zoomScalePageLayoutView="90" workbookViewId="0" topLeftCell="A1">
      <selection activeCell="O27" sqref="O27"/>
    </sheetView>
  </sheetViews>
  <sheetFormatPr defaultColWidth="11.421875" defaultRowHeight="15"/>
  <cols>
    <col min="1" max="1" width="1.1484375" style="65" customWidth="1"/>
    <col min="2" max="2" width="13.8515625" style="65" customWidth="1"/>
    <col min="3" max="5" width="14.7109375" style="65" customWidth="1"/>
    <col min="6" max="6" width="10.00390625" style="65" customWidth="1"/>
    <col min="7" max="9" width="14.7109375" style="65" customWidth="1"/>
    <col min="10" max="10" width="10.00390625" style="65" customWidth="1"/>
    <col min="11" max="12" width="11.421875" style="65" customWidth="1"/>
    <col min="13" max="13" width="14.140625" style="65" bestFit="1" customWidth="1"/>
    <col min="14" max="16384" width="11.421875" style="65" customWidth="1"/>
  </cols>
  <sheetData>
    <row r="1" ht="5.25" customHeight="1"/>
    <row r="2" spans="2:11" ht="14.25">
      <c r="B2" s="207" t="s">
        <v>29</v>
      </c>
      <c r="C2" s="208"/>
      <c r="D2" s="208"/>
      <c r="E2" s="208"/>
      <c r="F2" s="208"/>
      <c r="G2" s="208"/>
      <c r="H2" s="208"/>
      <c r="I2" s="208"/>
      <c r="J2" s="209"/>
      <c r="K2" s="44" t="s">
        <v>362</v>
      </c>
    </row>
    <row r="3" spans="2:10" ht="14.25">
      <c r="B3" s="210" t="s">
        <v>30</v>
      </c>
      <c r="C3" s="212" t="s">
        <v>31</v>
      </c>
      <c r="D3" s="213"/>
      <c r="E3" s="213"/>
      <c r="F3" s="213"/>
      <c r="G3" s="213" t="s">
        <v>309</v>
      </c>
      <c r="H3" s="213"/>
      <c r="I3" s="213"/>
      <c r="J3" s="213"/>
    </row>
    <row r="4" spans="2:10" ht="14.25">
      <c r="B4" s="211"/>
      <c r="C4" s="71">
        <v>2014</v>
      </c>
      <c r="D4" s="71" t="s">
        <v>366</v>
      </c>
      <c r="E4" s="71" t="s">
        <v>397</v>
      </c>
      <c r="F4" s="71" t="s">
        <v>110</v>
      </c>
      <c r="G4" s="72">
        <v>2014</v>
      </c>
      <c r="H4" s="71" t="s">
        <v>366</v>
      </c>
      <c r="I4" s="71" t="s">
        <v>397</v>
      </c>
      <c r="J4" s="73" t="s">
        <v>110</v>
      </c>
    </row>
    <row r="5" spans="2:10" ht="14.25">
      <c r="B5" s="74" t="s">
        <v>35</v>
      </c>
      <c r="C5" s="50">
        <v>11431927.341000006</v>
      </c>
      <c r="D5" s="50">
        <v>11431927.341000006</v>
      </c>
      <c r="E5" s="50">
        <v>15857519.291300002</v>
      </c>
      <c r="F5" s="75">
        <v>38.71256191795276</v>
      </c>
      <c r="G5" s="50">
        <v>54383243.30000005</v>
      </c>
      <c r="H5" s="50">
        <v>54383243.30000005</v>
      </c>
      <c r="I5" s="50">
        <v>71089759.98000002</v>
      </c>
      <c r="J5" s="75">
        <v>30.71997120112908</v>
      </c>
    </row>
    <row r="6" spans="2:13" ht="14.25">
      <c r="B6" s="77" t="s">
        <v>32</v>
      </c>
      <c r="C6" s="50">
        <v>136182888.72500002</v>
      </c>
      <c r="D6" s="50">
        <v>136182888.72500002</v>
      </c>
      <c r="E6" s="50">
        <v>140759969.81999987</v>
      </c>
      <c r="F6" s="75">
        <v>3.360981058525314</v>
      </c>
      <c r="G6" s="50">
        <v>418908036.5100003</v>
      </c>
      <c r="H6" s="50">
        <v>418908036.5100003</v>
      </c>
      <c r="I6" s="50">
        <v>440634868.89999974</v>
      </c>
      <c r="J6" s="75">
        <v>5.186539883791608</v>
      </c>
      <c r="M6" s="198"/>
    </row>
    <row r="7" spans="2:10" ht="14.25">
      <c r="B7" s="77" t="s">
        <v>33</v>
      </c>
      <c r="C7" s="50">
        <v>352288957.74450016</v>
      </c>
      <c r="D7" s="50">
        <v>352288957.74450016</v>
      </c>
      <c r="E7" s="50">
        <v>328773724.3061001</v>
      </c>
      <c r="F7" s="75">
        <v>-6.674984532286887</v>
      </c>
      <c r="G7" s="50">
        <v>506768533.5000004</v>
      </c>
      <c r="H7" s="50">
        <v>506768533.5000004</v>
      </c>
      <c r="I7" s="50">
        <v>431257667.06999993</v>
      </c>
      <c r="J7" s="75">
        <v>-14.900464697064786</v>
      </c>
    </row>
    <row r="8" spans="2:10" ht="14.25">
      <c r="B8" s="77" t="s">
        <v>34</v>
      </c>
      <c r="C8" s="50">
        <v>143576544.46680003</v>
      </c>
      <c r="D8" s="50">
        <v>143576544.46680003</v>
      </c>
      <c r="E8" s="50">
        <v>139442339.08139992</v>
      </c>
      <c r="F8" s="75">
        <v>-2.8794434360802534</v>
      </c>
      <c r="G8" s="50">
        <v>489066836.94000024</v>
      </c>
      <c r="H8" s="50">
        <v>489066836.94000024</v>
      </c>
      <c r="I8" s="50">
        <v>405701422.93999934</v>
      </c>
      <c r="J8" s="75">
        <v>-17.04581208605407</v>
      </c>
    </row>
    <row r="9" spans="2:10" ht="14.25">
      <c r="B9" s="77" t="s">
        <v>36</v>
      </c>
      <c r="C9" s="50">
        <v>123492146.7106</v>
      </c>
      <c r="D9" s="50">
        <v>123492146.7106</v>
      </c>
      <c r="E9" s="50">
        <v>111635994.24789998</v>
      </c>
      <c r="F9" s="24">
        <v>-9.600733956374208</v>
      </c>
      <c r="G9" s="50">
        <v>238452643.37999994</v>
      </c>
      <c r="H9" s="50">
        <v>238452643.37999994</v>
      </c>
      <c r="I9" s="50">
        <v>196796446.06999993</v>
      </c>
      <c r="J9" s="24">
        <v>-17.469379546200447</v>
      </c>
    </row>
    <row r="10" spans="2:10" ht="14.25">
      <c r="B10" s="46" t="s">
        <v>37</v>
      </c>
      <c r="C10" s="79">
        <v>766972464.9879003</v>
      </c>
      <c r="D10" s="79">
        <v>766972464.9879003</v>
      </c>
      <c r="E10" s="79">
        <v>736469546.7466998</v>
      </c>
      <c r="F10" s="80">
        <v>-3.977055192154999</v>
      </c>
      <c r="G10" s="81">
        <v>1707579293.6300008</v>
      </c>
      <c r="H10" s="79">
        <v>1707579293.6300008</v>
      </c>
      <c r="I10" s="79">
        <v>1545480164.9599988</v>
      </c>
      <c r="J10" s="80">
        <v>-9.49291955428957</v>
      </c>
    </row>
    <row r="11" spans="2:10" ht="15" customHeight="1">
      <c r="B11" s="214" t="s">
        <v>416</v>
      </c>
      <c r="C11" s="215"/>
      <c r="D11" s="215"/>
      <c r="E11" s="215"/>
      <c r="F11" s="215"/>
      <c r="G11" s="215"/>
      <c r="H11" s="215"/>
      <c r="I11" s="215"/>
      <c r="J11" s="216"/>
    </row>
    <row r="27" spans="2:10" ht="110.25" customHeight="1">
      <c r="B27" s="204" t="s">
        <v>417</v>
      </c>
      <c r="C27" s="205"/>
      <c r="D27" s="205"/>
      <c r="E27" s="205"/>
      <c r="F27" s="205"/>
      <c r="G27" s="205"/>
      <c r="H27" s="205"/>
      <c r="I27" s="205"/>
      <c r="J27" s="206"/>
    </row>
    <row r="28" spans="2:10" ht="14.25">
      <c r="B28" s="130"/>
      <c r="C28" s="130"/>
      <c r="D28" s="130"/>
      <c r="E28" s="130"/>
      <c r="F28" s="130"/>
      <c r="G28" s="130"/>
      <c r="H28" s="130"/>
      <c r="I28" s="130"/>
      <c r="J28" s="130"/>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K27"/>
  <sheetViews>
    <sheetView zoomScale="90" zoomScaleNormal="90" zoomScalePageLayoutView="70" workbookViewId="0" topLeftCell="A4">
      <selection activeCell="E32" sqref="E32"/>
    </sheetView>
  </sheetViews>
  <sheetFormatPr defaultColWidth="11.421875" defaultRowHeight="15"/>
  <cols>
    <col min="1" max="1" width="2.140625" style="65" customWidth="1"/>
    <col min="2" max="2" width="13.8515625" style="65" customWidth="1"/>
    <col min="3" max="5" width="14.7109375" style="65" customWidth="1"/>
    <col min="6" max="6" width="9.7109375" style="65" customWidth="1"/>
    <col min="7" max="9" width="14.7109375" style="65" customWidth="1"/>
    <col min="10" max="10" width="9.7109375" style="65" customWidth="1"/>
    <col min="11" max="16384" width="11.421875" style="65" customWidth="1"/>
  </cols>
  <sheetData>
    <row r="1" ht="4.5" customHeight="1"/>
    <row r="2" spans="2:11" ht="14.25">
      <c r="B2" s="207" t="s">
        <v>38</v>
      </c>
      <c r="C2" s="208"/>
      <c r="D2" s="208"/>
      <c r="E2" s="208"/>
      <c r="F2" s="208"/>
      <c r="G2" s="208"/>
      <c r="H2" s="208"/>
      <c r="I2" s="208"/>
      <c r="J2" s="209"/>
      <c r="K2" s="44" t="s">
        <v>362</v>
      </c>
    </row>
    <row r="3" spans="2:10" ht="14.25">
      <c r="B3" s="210" t="s">
        <v>30</v>
      </c>
      <c r="C3" s="218" t="s">
        <v>31</v>
      </c>
      <c r="D3" s="219"/>
      <c r="E3" s="219"/>
      <c r="F3" s="219"/>
      <c r="G3" s="219" t="s">
        <v>310</v>
      </c>
      <c r="H3" s="219"/>
      <c r="I3" s="219"/>
      <c r="J3" s="219"/>
    </row>
    <row r="4" spans="2:10" ht="14.25">
      <c r="B4" s="211"/>
      <c r="C4" s="71">
        <v>2014</v>
      </c>
      <c r="D4" s="71" t="s">
        <v>366</v>
      </c>
      <c r="E4" s="71" t="s">
        <v>397</v>
      </c>
      <c r="F4" s="71" t="s">
        <v>110</v>
      </c>
      <c r="G4" s="72">
        <v>2014</v>
      </c>
      <c r="H4" s="71" t="s">
        <v>366</v>
      </c>
      <c r="I4" s="71" t="s">
        <v>397</v>
      </c>
      <c r="J4" s="73" t="s">
        <v>110</v>
      </c>
    </row>
    <row r="5" spans="2:10" ht="14.25">
      <c r="B5" s="74" t="s">
        <v>35</v>
      </c>
      <c r="C5" s="50">
        <v>19767356.7139</v>
      </c>
      <c r="D5" s="50">
        <v>19767356.7139</v>
      </c>
      <c r="E5" s="50">
        <v>24890665.578700006</v>
      </c>
      <c r="F5" s="75">
        <v>25.918027073379022</v>
      </c>
      <c r="G5" s="50">
        <v>28795084.369999997</v>
      </c>
      <c r="H5" s="76">
        <v>28795084.369999997</v>
      </c>
      <c r="I5" s="76">
        <v>27967566.649999987</v>
      </c>
      <c r="J5" s="75">
        <v>-2.8738159241587624</v>
      </c>
    </row>
    <row r="6" spans="2:10" ht="14.25">
      <c r="B6" s="77" t="s">
        <v>32</v>
      </c>
      <c r="C6" s="50">
        <v>28562672.4085</v>
      </c>
      <c r="D6" s="50">
        <v>28562672.4085</v>
      </c>
      <c r="E6" s="50">
        <v>32027714.471399996</v>
      </c>
      <c r="F6" s="75">
        <v>12.131365067467659</v>
      </c>
      <c r="G6" s="76">
        <v>41558206.47</v>
      </c>
      <c r="H6" s="76">
        <v>41558206.47</v>
      </c>
      <c r="I6" s="76">
        <v>52972148.430000015</v>
      </c>
      <c r="J6" s="75">
        <v>27.46495320542648</v>
      </c>
    </row>
    <row r="7" spans="2:10" ht="14.25">
      <c r="B7" s="77" t="s">
        <v>33</v>
      </c>
      <c r="C7" s="50">
        <v>164782904.27989998</v>
      </c>
      <c r="D7" s="50">
        <v>164782904.27989998</v>
      </c>
      <c r="E7" s="50">
        <v>162968554.11020005</v>
      </c>
      <c r="F7" s="75">
        <v>-1.1010548561627975</v>
      </c>
      <c r="G7" s="76">
        <v>209659949.87999994</v>
      </c>
      <c r="H7" s="12">
        <v>209659949.87999994</v>
      </c>
      <c r="I7" s="12">
        <v>184979143.64999998</v>
      </c>
      <c r="J7" s="75">
        <v>-11.77182682917084</v>
      </c>
    </row>
    <row r="8" spans="2:10" ht="14.25">
      <c r="B8" s="77" t="s">
        <v>34</v>
      </c>
      <c r="C8" s="50">
        <v>9012853.403299998</v>
      </c>
      <c r="D8" s="50">
        <v>9012853.403299998</v>
      </c>
      <c r="E8" s="50">
        <v>14101852.247999998</v>
      </c>
      <c r="F8" s="75">
        <v>56.46379250811619</v>
      </c>
      <c r="G8" s="76">
        <v>20682504.930000007</v>
      </c>
      <c r="H8" s="76">
        <v>20682504.930000007</v>
      </c>
      <c r="I8" s="76">
        <v>28016510.080000002</v>
      </c>
      <c r="J8" s="75">
        <v>35.45994634026175</v>
      </c>
    </row>
    <row r="9" spans="2:10" ht="14.25">
      <c r="B9" s="78" t="s">
        <v>36</v>
      </c>
      <c r="C9" s="50">
        <v>21404339.9539</v>
      </c>
      <c r="D9" s="50">
        <v>21404339.9539</v>
      </c>
      <c r="E9" s="50">
        <v>23397580.701299988</v>
      </c>
      <c r="F9" s="75">
        <v>9.312320546641327</v>
      </c>
      <c r="G9" s="23">
        <v>37776086.08999999</v>
      </c>
      <c r="H9" s="23">
        <v>37776086.08999999</v>
      </c>
      <c r="I9" s="23">
        <v>40792107.83999999</v>
      </c>
      <c r="J9" s="24">
        <v>7.983944506094276</v>
      </c>
    </row>
    <row r="10" spans="2:10" ht="14.25">
      <c r="B10" s="46" t="s">
        <v>37</v>
      </c>
      <c r="C10" s="79">
        <v>243530126.7595</v>
      </c>
      <c r="D10" s="79">
        <v>243530126.7595</v>
      </c>
      <c r="E10" s="79">
        <v>257386367.10960004</v>
      </c>
      <c r="F10" s="80">
        <v>5.689743825323057</v>
      </c>
      <c r="G10" s="81">
        <v>338471831.7399999</v>
      </c>
      <c r="H10" s="79">
        <v>338471831.7399999</v>
      </c>
      <c r="I10" s="79">
        <v>334727476.6499999</v>
      </c>
      <c r="J10" s="75">
        <v>-1.106253087812703</v>
      </c>
    </row>
    <row r="11" spans="2:10" ht="15" customHeight="1">
      <c r="B11" s="214" t="s">
        <v>416</v>
      </c>
      <c r="C11" s="220"/>
      <c r="D11" s="220"/>
      <c r="E11" s="220"/>
      <c r="F11" s="220"/>
      <c r="G11" s="220"/>
      <c r="H11" s="220"/>
      <c r="I11" s="220"/>
      <c r="J11" s="221"/>
    </row>
    <row r="12" ht="14.25">
      <c r="J12" s="131"/>
    </row>
    <row r="27" spans="2:10" ht="148.5" customHeight="1">
      <c r="B27" s="217" t="s">
        <v>418</v>
      </c>
      <c r="C27" s="217"/>
      <c r="D27" s="217"/>
      <c r="E27" s="217"/>
      <c r="F27" s="217"/>
      <c r="G27" s="217"/>
      <c r="H27" s="217"/>
      <c r="I27" s="217"/>
      <c r="J27" s="217"/>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R53"/>
  <sheetViews>
    <sheetView zoomScale="90" zoomScaleNormal="90" zoomScalePageLayoutView="60" workbookViewId="0" topLeftCell="A1">
      <selection activeCell="T33" sqref="T33"/>
    </sheetView>
  </sheetViews>
  <sheetFormatPr defaultColWidth="11.421875" defaultRowHeight="15"/>
  <cols>
    <col min="1" max="1" width="0.71875" style="42" customWidth="1"/>
    <col min="2" max="2" width="20.00390625" style="55" customWidth="1"/>
    <col min="3" max="3" width="21.7109375" style="55" bestFit="1" customWidth="1"/>
    <col min="4" max="4" width="9.7109375" style="56" customWidth="1"/>
    <col min="5" max="5" width="12.00390625" style="42" bestFit="1" customWidth="1"/>
    <col min="6" max="6" width="12.28125" style="42" customWidth="1"/>
    <col min="7" max="7" width="14.00390625" style="42" customWidth="1"/>
    <col min="8" max="8" width="7.28125" style="42" customWidth="1"/>
    <col min="9" max="9" width="12.00390625" style="42" customWidth="1"/>
    <col min="10" max="10" width="12.8515625" style="42" customWidth="1"/>
    <col min="11" max="11" width="12.7109375" style="42" customWidth="1"/>
    <col min="12" max="12" width="8.421875" style="42" customWidth="1"/>
    <col min="13" max="13" width="6.7109375" style="42" customWidth="1"/>
    <col min="14" max="14" width="8.7109375" style="42" customWidth="1"/>
    <col min="15" max="15" width="9.00390625" style="42" customWidth="1"/>
    <col min="16" max="16" width="7.7109375" style="42" customWidth="1"/>
    <col min="17" max="17" width="11.421875" style="42" customWidth="1"/>
    <col min="18" max="18" width="13.140625" style="42" customWidth="1"/>
    <col min="19" max="16384" width="11.421875" style="42" customWidth="1"/>
  </cols>
  <sheetData>
    <row r="1" ht="4.5" customHeight="1"/>
    <row r="2" spans="2:17" ht="12.75">
      <c r="B2" s="207" t="s">
        <v>39</v>
      </c>
      <c r="C2" s="208"/>
      <c r="D2" s="208"/>
      <c r="E2" s="208"/>
      <c r="F2" s="208"/>
      <c r="G2" s="208"/>
      <c r="H2" s="208"/>
      <c r="I2" s="208"/>
      <c r="J2" s="208"/>
      <c r="K2" s="208"/>
      <c r="L2" s="208"/>
      <c r="M2" s="208"/>
      <c r="N2" s="208"/>
      <c r="O2" s="208"/>
      <c r="P2" s="209"/>
      <c r="Q2" s="44" t="s">
        <v>362</v>
      </c>
    </row>
    <row r="3" spans="2:16" ht="12.75">
      <c r="B3" s="235" t="s">
        <v>40</v>
      </c>
      <c r="C3" s="236"/>
      <c r="D3" s="231" t="s">
        <v>41</v>
      </c>
      <c r="E3" s="233" t="s">
        <v>31</v>
      </c>
      <c r="F3" s="234"/>
      <c r="G3" s="234"/>
      <c r="H3" s="218"/>
      <c r="I3" s="233" t="s">
        <v>309</v>
      </c>
      <c r="J3" s="234"/>
      <c r="K3" s="234"/>
      <c r="L3" s="218"/>
      <c r="M3" s="233" t="s">
        <v>340</v>
      </c>
      <c r="N3" s="234"/>
      <c r="O3" s="234"/>
      <c r="P3" s="218"/>
    </row>
    <row r="4" spans="2:16" ht="25.5">
      <c r="B4" s="237"/>
      <c r="C4" s="238"/>
      <c r="D4" s="232"/>
      <c r="E4" s="45">
        <v>2014</v>
      </c>
      <c r="F4" s="45" t="s">
        <v>366</v>
      </c>
      <c r="G4" s="45" t="s">
        <v>397</v>
      </c>
      <c r="H4" s="45" t="s">
        <v>110</v>
      </c>
      <c r="I4" s="45">
        <v>2014</v>
      </c>
      <c r="J4" s="45" t="s">
        <v>366</v>
      </c>
      <c r="K4" s="45" t="s">
        <v>397</v>
      </c>
      <c r="L4" s="45" t="s">
        <v>110</v>
      </c>
      <c r="M4" s="45">
        <v>2014</v>
      </c>
      <c r="N4" s="45" t="s">
        <v>366</v>
      </c>
      <c r="O4" s="45" t="s">
        <v>397</v>
      </c>
      <c r="P4" s="45" t="s">
        <v>110</v>
      </c>
    </row>
    <row r="5" spans="2:16" ht="12.75">
      <c r="B5" s="225" t="s">
        <v>42</v>
      </c>
      <c r="C5" s="46" t="s">
        <v>37</v>
      </c>
      <c r="D5" s="47">
        <v>8112020</v>
      </c>
      <c r="E5" s="48">
        <v>30481858.590000004</v>
      </c>
      <c r="F5" s="48">
        <v>30481858.590000004</v>
      </c>
      <c r="G5" s="48">
        <v>31084641.85000001</v>
      </c>
      <c r="H5" s="49">
        <v>1.9775147838188456</v>
      </c>
      <c r="I5" s="48">
        <v>119969894.43</v>
      </c>
      <c r="J5" s="48">
        <v>119969894.43</v>
      </c>
      <c r="K5" s="48">
        <v>120924424.74999999</v>
      </c>
      <c r="L5" s="49">
        <v>0.7956415436848774</v>
      </c>
      <c r="M5" s="49">
        <v>3.935780164971889</v>
      </c>
      <c r="N5" s="49">
        <v>3.935780164971889</v>
      </c>
      <c r="O5" s="49">
        <v>3.8901662542397912</v>
      </c>
      <c r="P5" s="49">
        <v>-1.1589547388357158</v>
      </c>
    </row>
    <row r="6" spans="2:16" ht="12.75">
      <c r="B6" s="226"/>
      <c r="C6" s="46" t="s">
        <v>115</v>
      </c>
      <c r="D6" s="47">
        <v>8112029</v>
      </c>
      <c r="E6" s="48">
        <v>26797881.76</v>
      </c>
      <c r="F6" s="48">
        <v>26797881.76</v>
      </c>
      <c r="G6" s="48">
        <v>27638204.250000007</v>
      </c>
      <c r="H6" s="49">
        <v>3.1357795273741385</v>
      </c>
      <c r="I6" s="48">
        <v>101601279.25</v>
      </c>
      <c r="J6" s="48">
        <v>101601279.25</v>
      </c>
      <c r="K6" s="48">
        <v>101878845.65999998</v>
      </c>
      <c r="L6" s="49">
        <v>0.2731918456627014</v>
      </c>
      <c r="M6" s="49">
        <v>3.7913921764389484</v>
      </c>
      <c r="N6" s="49">
        <v>3.7913921764389484</v>
      </c>
      <c r="O6" s="49">
        <v>3.6861600970330755</v>
      </c>
      <c r="P6" s="49">
        <v>-2.775552475415821</v>
      </c>
    </row>
    <row r="7" spans="2:16" ht="12.75">
      <c r="B7" s="227"/>
      <c r="C7" s="46" t="s">
        <v>114</v>
      </c>
      <c r="D7" s="47">
        <v>8112021</v>
      </c>
      <c r="E7" s="48">
        <v>3683976.83</v>
      </c>
      <c r="F7" s="48">
        <v>3683976.83</v>
      </c>
      <c r="G7" s="48">
        <v>3446437.6</v>
      </c>
      <c r="H7" s="49">
        <v>-6.447902388137439</v>
      </c>
      <c r="I7" s="48">
        <v>18368615.180000003</v>
      </c>
      <c r="J7" s="48">
        <v>18368615.180000003</v>
      </c>
      <c r="K7" s="48">
        <v>19045579.09</v>
      </c>
      <c r="L7" s="49">
        <v>3.6854379242322155</v>
      </c>
      <c r="M7" s="49">
        <v>4.986083253949239</v>
      </c>
      <c r="N7" s="49">
        <v>4.986083253949239</v>
      </c>
      <c r="O7" s="49">
        <v>5.526163911976819</v>
      </c>
      <c r="P7" s="49">
        <v>10.831761736024115</v>
      </c>
    </row>
    <row r="8" spans="2:18" ht="12.75">
      <c r="B8" s="225" t="s">
        <v>44</v>
      </c>
      <c r="C8" s="46" t="s">
        <v>37</v>
      </c>
      <c r="D8" s="47">
        <v>8119010</v>
      </c>
      <c r="E8" s="48">
        <v>33133118.27299998</v>
      </c>
      <c r="F8" s="48">
        <v>33133118.27299998</v>
      </c>
      <c r="G8" s="48">
        <v>33865336.480000004</v>
      </c>
      <c r="H8" s="49">
        <v>2.2099284497369753</v>
      </c>
      <c r="I8" s="48">
        <v>104681756.69000003</v>
      </c>
      <c r="J8" s="48">
        <v>104681756.69000003</v>
      </c>
      <c r="K8" s="48">
        <v>119992409.56000002</v>
      </c>
      <c r="L8" s="49">
        <v>14.625903647509752</v>
      </c>
      <c r="M8" s="49">
        <v>3.159429662716192</v>
      </c>
      <c r="N8" s="49">
        <v>3.159429662716192</v>
      </c>
      <c r="O8" s="49">
        <v>3.543222127170195</v>
      </c>
      <c r="P8" s="49">
        <v>12.147523617413047</v>
      </c>
      <c r="R8" s="50"/>
    </row>
    <row r="9" spans="2:18" ht="12.75">
      <c r="B9" s="226"/>
      <c r="C9" s="46" t="s">
        <v>123</v>
      </c>
      <c r="D9" s="47">
        <v>8119019</v>
      </c>
      <c r="E9" s="48">
        <v>28974621.80299998</v>
      </c>
      <c r="F9" s="48">
        <v>28974621.80299998</v>
      </c>
      <c r="G9" s="48">
        <v>28005020.770000003</v>
      </c>
      <c r="H9" s="49">
        <v>-3.346380289593931</v>
      </c>
      <c r="I9" s="48">
        <v>85460140.31000003</v>
      </c>
      <c r="J9" s="48">
        <v>85460140.31000003</v>
      </c>
      <c r="K9" s="48">
        <v>88764581.79000002</v>
      </c>
      <c r="L9" s="49">
        <v>3.866646448289668</v>
      </c>
      <c r="M9" s="49">
        <v>2.949482512353333</v>
      </c>
      <c r="N9" s="49">
        <v>2.949482512353333</v>
      </c>
      <c r="O9" s="49">
        <v>3.169595285038598</v>
      </c>
      <c r="P9" s="49">
        <v>7.462759035300803</v>
      </c>
      <c r="R9" s="199"/>
    </row>
    <row r="10" spans="2:16" ht="12.75">
      <c r="B10" s="227"/>
      <c r="C10" s="46" t="s">
        <v>116</v>
      </c>
      <c r="D10" s="47">
        <v>8119011</v>
      </c>
      <c r="E10" s="48">
        <v>4158496.47</v>
      </c>
      <c r="F10" s="48">
        <v>4158496.47</v>
      </c>
      <c r="G10" s="48">
        <v>5860315.709999999</v>
      </c>
      <c r="H10" s="49">
        <v>40.92390728902071</v>
      </c>
      <c r="I10" s="48">
        <v>19221616.38</v>
      </c>
      <c r="J10" s="48">
        <v>19221616.38</v>
      </c>
      <c r="K10" s="48">
        <v>31227827.769999996</v>
      </c>
      <c r="L10" s="49">
        <v>62.46202792025546</v>
      </c>
      <c r="M10" s="49">
        <v>4.622251460033102</v>
      </c>
      <c r="N10" s="49">
        <v>4.622251460033102</v>
      </c>
      <c r="O10" s="49">
        <v>5.328693762473081</v>
      </c>
      <c r="P10" s="49">
        <v>15.283510829047797</v>
      </c>
    </row>
    <row r="11" spans="2:16" ht="12.75">
      <c r="B11" s="225" t="s">
        <v>45</v>
      </c>
      <c r="C11" s="46" t="s">
        <v>37</v>
      </c>
      <c r="D11" s="47">
        <v>8112010</v>
      </c>
      <c r="E11" s="48">
        <v>17162475.09</v>
      </c>
      <c r="F11" s="48">
        <v>17162475.09</v>
      </c>
      <c r="G11" s="48">
        <v>18365834.160000004</v>
      </c>
      <c r="H11" s="49">
        <v>7.01157067200151</v>
      </c>
      <c r="I11" s="48">
        <v>47351061.559999995</v>
      </c>
      <c r="J11" s="48">
        <v>47351061.559999995</v>
      </c>
      <c r="K11" s="48">
        <v>49419044.50999999</v>
      </c>
      <c r="L11" s="49">
        <v>4.367342318988121</v>
      </c>
      <c r="M11" s="49">
        <v>2.758987926373736</v>
      </c>
      <c r="N11" s="49">
        <v>2.758987926373736</v>
      </c>
      <c r="O11" s="49">
        <v>2.6908140452249394</v>
      </c>
      <c r="P11" s="49">
        <v>-2.4709742473719487</v>
      </c>
    </row>
    <row r="12" spans="2:16" ht="12.75">
      <c r="B12" s="226" t="s">
        <v>45</v>
      </c>
      <c r="C12" s="46" t="s">
        <v>115</v>
      </c>
      <c r="D12" s="47">
        <v>8112019</v>
      </c>
      <c r="E12" s="48">
        <v>15722686.139999999</v>
      </c>
      <c r="F12" s="48">
        <v>15722686.139999999</v>
      </c>
      <c r="G12" s="48">
        <v>15716011.700000003</v>
      </c>
      <c r="H12" s="49">
        <v>-0.04245101594323453</v>
      </c>
      <c r="I12" s="48">
        <v>41138912.20999999</v>
      </c>
      <c r="J12" s="48">
        <v>41138912.20999999</v>
      </c>
      <c r="K12" s="48">
        <v>36165872.779999994</v>
      </c>
      <c r="L12" s="49">
        <v>-12.088407696864579</v>
      </c>
      <c r="M12" s="49">
        <v>2.6165320508013394</v>
      </c>
      <c r="N12" s="49">
        <v>2.6165320508013394</v>
      </c>
      <c r="O12" s="49">
        <v>2.301211876802051</v>
      </c>
      <c r="P12" s="49">
        <v>-12.051072483622683</v>
      </c>
    </row>
    <row r="13" spans="2:16" ht="12.75">
      <c r="B13" s="227" t="s">
        <v>45</v>
      </c>
      <c r="C13" s="46" t="s">
        <v>114</v>
      </c>
      <c r="D13" s="47">
        <v>8112011</v>
      </c>
      <c r="E13" s="48">
        <v>1439788.95</v>
      </c>
      <c r="F13" s="48">
        <v>1439788.95</v>
      </c>
      <c r="G13" s="48">
        <v>2649822.46</v>
      </c>
      <c r="H13" s="49">
        <v>84.04242232863366</v>
      </c>
      <c r="I13" s="48">
        <v>6212149.35</v>
      </c>
      <c r="J13" s="48">
        <v>6212149.35</v>
      </c>
      <c r="K13" s="48">
        <v>13253171.73</v>
      </c>
      <c r="L13" s="49">
        <v>113.34277370520721</v>
      </c>
      <c r="M13" s="49">
        <v>4.314624966388303</v>
      </c>
      <c r="N13" s="49">
        <v>4.314624966388303</v>
      </c>
      <c r="O13" s="49">
        <v>5.001531963013099</v>
      </c>
      <c r="P13" s="49">
        <v>15.920433455420202</v>
      </c>
    </row>
    <row r="14" spans="2:16" ht="12.75">
      <c r="B14" s="225" t="s">
        <v>43</v>
      </c>
      <c r="C14" s="46" t="s">
        <v>37</v>
      </c>
      <c r="D14" s="47">
        <v>8111000</v>
      </c>
      <c r="E14" s="48">
        <v>16220859.010000002</v>
      </c>
      <c r="F14" s="48">
        <v>16220859.010000002</v>
      </c>
      <c r="G14" s="48">
        <v>17727232.530000005</v>
      </c>
      <c r="H14" s="49">
        <v>9.28664455483732</v>
      </c>
      <c r="I14" s="48">
        <v>35972988.19</v>
      </c>
      <c r="J14" s="48">
        <v>35972988.19</v>
      </c>
      <c r="K14" s="48">
        <v>41588343.51000001</v>
      </c>
      <c r="L14" s="49">
        <v>15.609921784482195</v>
      </c>
      <c r="M14" s="49">
        <v>2.2176993319418536</v>
      </c>
      <c r="N14" s="49">
        <v>2.2176993319418536</v>
      </c>
      <c r="O14" s="49">
        <v>2.346014440754899</v>
      </c>
      <c r="P14" s="49">
        <v>5.78595605657195</v>
      </c>
    </row>
    <row r="15" spans="2:16" ht="12.75">
      <c r="B15" s="226" t="s">
        <v>43</v>
      </c>
      <c r="C15" s="46" t="s">
        <v>115</v>
      </c>
      <c r="D15" s="47">
        <v>8111090</v>
      </c>
      <c r="E15" s="48">
        <v>15590147.8</v>
      </c>
      <c r="F15" s="48">
        <v>15590147.8</v>
      </c>
      <c r="G15" s="48">
        <v>16119961.860000003</v>
      </c>
      <c r="H15" s="49">
        <v>3.3983902320669612</v>
      </c>
      <c r="I15" s="48">
        <v>33939482.669999994</v>
      </c>
      <c r="J15" s="48">
        <v>33939482.669999994</v>
      </c>
      <c r="K15" s="48">
        <v>36121412.48000001</v>
      </c>
      <c r="L15" s="49">
        <v>6.428883525466</v>
      </c>
      <c r="M15" s="49">
        <v>2.1769827397018</v>
      </c>
      <c r="N15" s="49">
        <v>2.1769827397018</v>
      </c>
      <c r="O15" s="49">
        <v>2.2407877136255214</v>
      </c>
      <c r="P15" s="49">
        <v>2.93089020689532</v>
      </c>
    </row>
    <row r="16" spans="2:16" ht="12.75">
      <c r="B16" s="227" t="s">
        <v>43</v>
      </c>
      <c r="C16" s="46" t="s">
        <v>114</v>
      </c>
      <c r="D16" s="47">
        <v>8111010</v>
      </c>
      <c r="E16" s="48">
        <v>630711.21</v>
      </c>
      <c r="F16" s="48">
        <v>630711.21</v>
      </c>
      <c r="G16" s="48">
        <v>1607270.6700000002</v>
      </c>
      <c r="H16" s="49">
        <v>154.834644527723</v>
      </c>
      <c r="I16" s="48">
        <v>2033505.52</v>
      </c>
      <c r="J16" s="48">
        <v>2033505.52</v>
      </c>
      <c r="K16" s="48">
        <v>5466931.03</v>
      </c>
      <c r="L16" s="49">
        <v>168.84269436357368</v>
      </c>
      <c r="M16" s="49">
        <v>3.2241467850238466</v>
      </c>
      <c r="N16" s="49">
        <v>3.2241467850238466</v>
      </c>
      <c r="O16" s="49">
        <v>3.401375469633873</v>
      </c>
      <c r="P16" s="49">
        <v>5.496917368441578</v>
      </c>
    </row>
    <row r="17" spans="2:16" ht="12.75">
      <c r="B17" s="154" t="s">
        <v>139</v>
      </c>
      <c r="C17" s="155"/>
      <c r="D17" s="47">
        <v>8119090</v>
      </c>
      <c r="E17" s="48">
        <v>8879882.649999999</v>
      </c>
      <c r="F17" s="48">
        <v>8879882.649999999</v>
      </c>
      <c r="G17" s="48">
        <v>10262637.21</v>
      </c>
      <c r="H17" s="49">
        <v>15.571766142652832</v>
      </c>
      <c r="I17" s="48">
        <v>30305632.390000015</v>
      </c>
      <c r="J17" s="48">
        <v>30305632.390000015</v>
      </c>
      <c r="K17" s="48">
        <v>34492267.34</v>
      </c>
      <c r="L17" s="49">
        <v>13.814709081541743</v>
      </c>
      <c r="M17" s="49">
        <v>3.4128415413237496</v>
      </c>
      <c r="N17" s="49">
        <v>3.4128415413237496</v>
      </c>
      <c r="O17" s="49">
        <v>3.360955535521654</v>
      </c>
      <c r="P17" s="49">
        <v>-1.5203168730175132</v>
      </c>
    </row>
    <row r="18" spans="2:16" ht="12.75">
      <c r="B18" s="225" t="s">
        <v>46</v>
      </c>
      <c r="C18" s="46" t="s">
        <v>37</v>
      </c>
      <c r="D18" s="47">
        <v>7108040</v>
      </c>
      <c r="E18" s="48">
        <v>6322040.822</v>
      </c>
      <c r="F18" s="48">
        <v>6322040.822</v>
      </c>
      <c r="G18" s="48">
        <v>6719349.34</v>
      </c>
      <c r="H18" s="49">
        <v>6.284497825724422</v>
      </c>
      <c r="I18" s="48">
        <v>27986072.849999998</v>
      </c>
      <c r="J18" s="48">
        <v>27986072.849999998</v>
      </c>
      <c r="K18" s="48">
        <v>25525269.22</v>
      </c>
      <c r="L18" s="49">
        <v>-8.792957994461869</v>
      </c>
      <c r="M18" s="49">
        <v>4.4267466215358136</v>
      </c>
      <c r="N18" s="49">
        <v>4.4267466215358136</v>
      </c>
      <c r="O18" s="49">
        <v>3.798770971476235</v>
      </c>
      <c r="P18" s="49">
        <v>-14.18594068620328</v>
      </c>
    </row>
    <row r="19" spans="2:16" ht="12.75">
      <c r="B19" s="226" t="s">
        <v>46</v>
      </c>
      <c r="C19" s="46" t="s">
        <v>123</v>
      </c>
      <c r="D19" s="47">
        <v>7108049</v>
      </c>
      <c r="E19" s="48">
        <v>6141080.822</v>
      </c>
      <c r="F19" s="48">
        <v>6141080.822</v>
      </c>
      <c r="G19" s="48">
        <v>6497076.54</v>
      </c>
      <c r="H19" s="49">
        <v>5.796955427205419</v>
      </c>
      <c r="I19" s="48">
        <v>27379335.259999998</v>
      </c>
      <c r="J19" s="48">
        <v>27379335.259999998</v>
      </c>
      <c r="K19" s="48">
        <v>24878786.18</v>
      </c>
      <c r="L19" s="49">
        <v>-9.132979512666218</v>
      </c>
      <c r="M19" s="49">
        <v>4.458390314928834</v>
      </c>
      <c r="N19" s="49">
        <v>4.458390314928834</v>
      </c>
      <c r="O19" s="49">
        <v>3.829227811436557</v>
      </c>
      <c r="P19" s="49">
        <v>-14.111875790361783</v>
      </c>
    </row>
    <row r="20" spans="2:16" ht="12.75">
      <c r="B20" s="227" t="s">
        <v>46</v>
      </c>
      <c r="C20" s="46" t="s">
        <v>116</v>
      </c>
      <c r="D20" s="47">
        <v>7108041</v>
      </c>
      <c r="E20" s="48">
        <v>180960</v>
      </c>
      <c r="F20" s="48">
        <v>180960</v>
      </c>
      <c r="G20" s="48">
        <v>222272.8</v>
      </c>
      <c r="H20" s="49">
        <v>22.829796640141463</v>
      </c>
      <c r="I20" s="48">
        <v>606737.5900000001</v>
      </c>
      <c r="J20" s="48">
        <v>606737.5900000001</v>
      </c>
      <c r="K20" s="48">
        <v>646483.04</v>
      </c>
      <c r="L20" s="49">
        <v>6.550681984282525</v>
      </c>
      <c r="M20" s="49">
        <v>3.3528823496905398</v>
      </c>
      <c r="N20" s="49">
        <v>3.3528823496905398</v>
      </c>
      <c r="O20" s="49">
        <v>2.9085117027364573</v>
      </c>
      <c r="P20" s="49">
        <v>-13.253392174500146</v>
      </c>
    </row>
    <row r="21" spans="2:16" ht="12.75">
      <c r="B21" s="154" t="s">
        <v>266</v>
      </c>
      <c r="C21" s="155"/>
      <c r="D21" s="47">
        <v>8112090</v>
      </c>
      <c r="E21" s="48">
        <v>4234362.93</v>
      </c>
      <c r="F21" s="48">
        <v>4234362.93</v>
      </c>
      <c r="G21" s="48">
        <v>4991502.08</v>
      </c>
      <c r="H21" s="49">
        <v>17.8808279431069</v>
      </c>
      <c r="I21" s="48">
        <v>15378592.940000001</v>
      </c>
      <c r="J21" s="48">
        <v>15378592.940000001</v>
      </c>
      <c r="K21" s="48">
        <v>17277770.27</v>
      </c>
      <c r="L21" s="49">
        <v>12.349486961581535</v>
      </c>
      <c r="M21" s="49">
        <v>3.6318551796881526</v>
      </c>
      <c r="N21" s="49">
        <v>3.6318551796881526</v>
      </c>
      <c r="O21" s="49">
        <v>3.461437057039151</v>
      </c>
      <c r="P21" s="49">
        <v>-4.692316026313437</v>
      </c>
    </row>
    <row r="22" spans="2:16" ht="12.75">
      <c r="B22" s="154" t="s">
        <v>52</v>
      </c>
      <c r="C22" s="155"/>
      <c r="D22" s="47">
        <v>8119060</v>
      </c>
      <c r="E22" s="48">
        <v>4662903.0600000005</v>
      </c>
      <c r="F22" s="48">
        <v>4662903.0600000005</v>
      </c>
      <c r="G22" s="48">
        <v>4199814.58</v>
      </c>
      <c r="H22" s="49">
        <v>-9.931334064663154</v>
      </c>
      <c r="I22" s="48">
        <v>6638021.579999999</v>
      </c>
      <c r="J22" s="48">
        <v>6638021.579999999</v>
      </c>
      <c r="K22" s="48">
        <v>5500801.999999999</v>
      </c>
      <c r="L22" s="49">
        <v>-17.13190543740294</v>
      </c>
      <c r="M22" s="49">
        <v>1.4235812957261005</v>
      </c>
      <c r="N22" s="49">
        <v>1.4235812957261005</v>
      </c>
      <c r="O22" s="49">
        <v>1.3097725852458941</v>
      </c>
      <c r="P22" s="49">
        <v>-7.994535389154434</v>
      </c>
    </row>
    <row r="23" spans="2:16" ht="12.75">
      <c r="B23" s="154" t="s">
        <v>48</v>
      </c>
      <c r="C23" s="155"/>
      <c r="D23" s="47">
        <v>7108030</v>
      </c>
      <c r="E23" s="48">
        <v>3099092.2</v>
      </c>
      <c r="F23" s="48">
        <v>3099092.2</v>
      </c>
      <c r="G23" s="48">
        <v>3164810</v>
      </c>
      <c r="H23" s="49">
        <v>2.120550011387201</v>
      </c>
      <c r="I23" s="48">
        <v>6057553.73</v>
      </c>
      <c r="J23" s="48">
        <v>6057553.73</v>
      </c>
      <c r="K23" s="48">
        <v>5469197.75</v>
      </c>
      <c r="L23" s="49">
        <v>-9.71276535420843</v>
      </c>
      <c r="M23" s="49">
        <v>1.9546219793009063</v>
      </c>
      <c r="N23" s="49">
        <v>1.9546219793009063</v>
      </c>
      <c r="O23" s="49">
        <v>1.7281283078605034</v>
      </c>
      <c r="P23" s="49">
        <v>-11.587594626425467</v>
      </c>
    </row>
    <row r="24" spans="2:16" ht="12.75">
      <c r="B24" s="154" t="s">
        <v>47</v>
      </c>
      <c r="C24" s="155"/>
      <c r="D24" s="47">
        <v>7109000</v>
      </c>
      <c r="E24" s="48">
        <v>2632022.85</v>
      </c>
      <c r="F24" s="48">
        <v>2632022.85</v>
      </c>
      <c r="G24" s="48">
        <v>2440149</v>
      </c>
      <c r="H24" s="49">
        <v>-7.289976604876358</v>
      </c>
      <c r="I24" s="48">
        <v>5988373.79</v>
      </c>
      <c r="J24" s="48">
        <v>5988373.79</v>
      </c>
      <c r="K24" s="48">
        <v>5955514.15</v>
      </c>
      <c r="L24" s="49">
        <v>-0.5487239299402424</v>
      </c>
      <c r="M24" s="49">
        <v>2.2751982529331003</v>
      </c>
      <c r="N24" s="49">
        <v>2.2751982529331003</v>
      </c>
      <c r="O24" s="49">
        <v>2.4406354489008666</v>
      </c>
      <c r="P24" s="49">
        <v>7.2713310039901335</v>
      </c>
    </row>
    <row r="25" spans="2:16" ht="12.75">
      <c r="B25" s="225" t="s">
        <v>50</v>
      </c>
      <c r="C25" s="46" t="s">
        <v>37</v>
      </c>
      <c r="D25" s="47">
        <v>7108090</v>
      </c>
      <c r="E25" s="48">
        <v>1976820.7400000002</v>
      </c>
      <c r="F25" s="48">
        <v>1976820.7400000002</v>
      </c>
      <c r="G25" s="48">
        <v>2285830.7199999997</v>
      </c>
      <c r="H25" s="49">
        <v>15.631664204413376</v>
      </c>
      <c r="I25" s="48">
        <v>5315879.6</v>
      </c>
      <c r="J25" s="48">
        <v>5315879.6</v>
      </c>
      <c r="K25" s="48">
        <v>5491282.77</v>
      </c>
      <c r="L25" s="49">
        <v>3.299607651008496</v>
      </c>
      <c r="M25" s="49">
        <v>2.6891055382189073</v>
      </c>
      <c r="N25" s="49">
        <v>2.6891055382189073</v>
      </c>
      <c r="O25" s="49">
        <v>2.4023138380080917</v>
      </c>
      <c r="P25" s="49">
        <v>-10.664947735772701</v>
      </c>
    </row>
    <row r="26" spans="2:16" ht="12.75">
      <c r="B26" s="226" t="s">
        <v>50</v>
      </c>
      <c r="C26" s="46" t="s">
        <v>115</v>
      </c>
      <c r="D26" s="47">
        <v>7108099</v>
      </c>
      <c r="E26" s="48">
        <v>1958820.7400000002</v>
      </c>
      <c r="F26" s="48">
        <v>1958820.7400000002</v>
      </c>
      <c r="G26" s="48">
        <v>2267660.7199999997</v>
      </c>
      <c r="H26" s="49">
        <v>15.766628037642661</v>
      </c>
      <c r="I26" s="48">
        <v>5284479.6</v>
      </c>
      <c r="J26" s="48">
        <v>5284479.6</v>
      </c>
      <c r="K26" s="48">
        <v>5456976.77</v>
      </c>
      <c r="L26" s="49">
        <v>3.2642224600507586</v>
      </c>
      <c r="M26" s="49">
        <v>2.697786220090767</v>
      </c>
      <c r="N26" s="49">
        <v>2.697786220090767</v>
      </c>
      <c r="O26" s="49">
        <v>2.406434402585586</v>
      </c>
      <c r="P26" s="49">
        <v>-10.799662898989027</v>
      </c>
    </row>
    <row r="27" spans="2:16" ht="12.75">
      <c r="B27" s="227" t="s">
        <v>50</v>
      </c>
      <c r="C27" s="46" t="s">
        <v>114</v>
      </c>
      <c r="D27" s="47">
        <v>7108091</v>
      </c>
      <c r="E27" s="48">
        <v>18000</v>
      </c>
      <c r="F27" s="48">
        <v>18000</v>
      </c>
      <c r="G27" s="48">
        <v>18170</v>
      </c>
      <c r="H27" s="49">
        <v>0.9444444444444366</v>
      </c>
      <c r="I27" s="48">
        <v>31400</v>
      </c>
      <c r="J27" s="48">
        <v>31400</v>
      </c>
      <c r="K27" s="48">
        <v>34306</v>
      </c>
      <c r="L27" s="49">
        <v>9.254777070063703</v>
      </c>
      <c r="M27" s="49">
        <v>1.7444444444444445</v>
      </c>
      <c r="N27" s="49">
        <v>1.7444444444444445</v>
      </c>
      <c r="O27" s="49">
        <v>1.8880572372041826</v>
      </c>
      <c r="P27" s="49">
        <v>8.23258047667288</v>
      </c>
    </row>
    <row r="28" spans="2:16" ht="12.75">
      <c r="B28" s="154" t="s">
        <v>51</v>
      </c>
      <c r="C28" s="155"/>
      <c r="D28" s="47">
        <v>8119040</v>
      </c>
      <c r="E28" s="48">
        <v>2499712.9000000004</v>
      </c>
      <c r="F28" s="48">
        <v>2499712.9000000004</v>
      </c>
      <c r="G28" s="48">
        <v>2074878.4099999997</v>
      </c>
      <c r="H28" s="49">
        <v>-16.99533134385155</v>
      </c>
      <c r="I28" s="48">
        <v>4912488.169999999</v>
      </c>
      <c r="J28" s="48">
        <v>4912488.169999999</v>
      </c>
      <c r="K28" s="48">
        <v>2890547.6100000003</v>
      </c>
      <c r="L28" s="49">
        <v>-41.159194486161965</v>
      </c>
      <c r="M28" s="49">
        <v>1.9652209539743537</v>
      </c>
      <c r="N28" s="49">
        <v>1.9652209539743537</v>
      </c>
      <c r="O28" s="49">
        <v>1.3931166260484635</v>
      </c>
      <c r="P28" s="49">
        <v>-29.111450637084758</v>
      </c>
    </row>
    <row r="29" spans="2:16" ht="12.75">
      <c r="B29" s="154" t="s">
        <v>49</v>
      </c>
      <c r="C29" s="155"/>
      <c r="D29" s="47">
        <v>7104000</v>
      </c>
      <c r="E29" s="48">
        <v>2033178.8399999999</v>
      </c>
      <c r="F29" s="48">
        <v>2033178.8399999999</v>
      </c>
      <c r="G29" s="48">
        <v>1789543</v>
      </c>
      <c r="H29" s="49">
        <v>-11.983000964145385</v>
      </c>
      <c r="I29" s="48">
        <v>3217158.9800000004</v>
      </c>
      <c r="J29" s="48">
        <v>3217158.9800000004</v>
      </c>
      <c r="K29" s="48">
        <v>2620288.0700000003</v>
      </c>
      <c r="L29" s="49">
        <v>-18.552732821428673</v>
      </c>
      <c r="M29" s="49">
        <v>1.5823295603450214</v>
      </c>
      <c r="N29" s="49">
        <v>1.5823295603450214</v>
      </c>
      <c r="O29" s="49">
        <v>1.464221910286593</v>
      </c>
      <c r="P29" s="49">
        <v>-7.464162524567596</v>
      </c>
    </row>
    <row r="30" spans="2:16" ht="12.75">
      <c r="B30" s="154" t="s">
        <v>53</v>
      </c>
      <c r="C30" s="155"/>
      <c r="D30" s="47">
        <v>7102100</v>
      </c>
      <c r="E30" s="48">
        <v>1184409.74</v>
      </c>
      <c r="F30" s="48">
        <v>1184409.74</v>
      </c>
      <c r="G30" s="48">
        <v>579375</v>
      </c>
      <c r="H30" s="49">
        <v>-51.0832290183632</v>
      </c>
      <c r="I30" s="48">
        <v>1932344.55</v>
      </c>
      <c r="J30" s="48">
        <v>1932344.55</v>
      </c>
      <c r="K30" s="48">
        <v>880062.7699999999</v>
      </c>
      <c r="L30" s="49">
        <v>-54.45621900090231</v>
      </c>
      <c r="M30" s="49">
        <v>1.6314831639260245</v>
      </c>
      <c r="N30" s="49">
        <v>1.6314831639260245</v>
      </c>
      <c r="O30" s="49">
        <v>1.518986442286947</v>
      </c>
      <c r="P30" s="49">
        <v>-6.89536515769883</v>
      </c>
    </row>
    <row r="31" spans="2:16" ht="12.75">
      <c r="B31" s="154" t="s">
        <v>59</v>
      </c>
      <c r="C31" s="155"/>
      <c r="D31" s="47">
        <v>8119050</v>
      </c>
      <c r="E31" s="48">
        <v>664534.22</v>
      </c>
      <c r="F31" s="48">
        <v>664534.22</v>
      </c>
      <c r="G31" s="48">
        <v>391078.8</v>
      </c>
      <c r="H31" s="49">
        <v>-41.14993807241408</v>
      </c>
      <c r="I31" s="48">
        <v>833134.9</v>
      </c>
      <c r="J31" s="48">
        <v>833134.9</v>
      </c>
      <c r="K31" s="48">
        <v>614094.79</v>
      </c>
      <c r="L31" s="49">
        <v>-26.29107363045288</v>
      </c>
      <c r="M31" s="49">
        <v>1.2537125627631336</v>
      </c>
      <c r="N31" s="49">
        <v>1.2537125627631336</v>
      </c>
      <c r="O31" s="49">
        <v>1.5702584491923368</v>
      </c>
      <c r="P31" s="49">
        <v>25.248681063827625</v>
      </c>
    </row>
    <row r="32" spans="2:16" ht="12.75">
      <c r="B32" s="154" t="s">
        <v>54</v>
      </c>
      <c r="C32" s="155"/>
      <c r="D32" s="47">
        <v>7102910</v>
      </c>
      <c r="E32" s="48">
        <v>329130</v>
      </c>
      <c r="F32" s="48">
        <v>329130</v>
      </c>
      <c r="G32" s="48">
        <v>272807.5</v>
      </c>
      <c r="H32" s="49">
        <v>-17.112539118281532</v>
      </c>
      <c r="I32" s="48">
        <v>814166.81</v>
      </c>
      <c r="J32" s="48">
        <v>814166.81</v>
      </c>
      <c r="K32" s="48">
        <v>790938.85</v>
      </c>
      <c r="L32" s="49">
        <v>-2.8529730903670836</v>
      </c>
      <c r="M32" s="49">
        <v>2.473693707653511</v>
      </c>
      <c r="N32" s="49">
        <v>2.473693707653511</v>
      </c>
      <c r="O32" s="49">
        <v>2.899256252119168</v>
      </c>
      <c r="P32" s="49">
        <v>17.20352617419787</v>
      </c>
    </row>
    <row r="33" spans="2:16" ht="12.75">
      <c r="B33" s="154" t="s">
        <v>56</v>
      </c>
      <c r="C33" s="155"/>
      <c r="D33" s="47">
        <v>8119030</v>
      </c>
      <c r="E33" s="48">
        <v>317726.57</v>
      </c>
      <c r="F33" s="48">
        <v>317726.57</v>
      </c>
      <c r="G33" s="48">
        <v>301903.36</v>
      </c>
      <c r="H33" s="49">
        <v>-4.9801343337449016</v>
      </c>
      <c r="I33" s="48">
        <v>749147.1499999999</v>
      </c>
      <c r="J33" s="48">
        <v>749147.1499999999</v>
      </c>
      <c r="K33" s="48">
        <v>740519.4</v>
      </c>
      <c r="L33" s="49">
        <v>-1.1516762761494714</v>
      </c>
      <c r="M33" s="49">
        <v>2.357836016043606</v>
      </c>
      <c r="N33" s="49">
        <v>2.357836016043606</v>
      </c>
      <c r="O33" s="49">
        <v>2.4528359008657605</v>
      </c>
      <c r="P33" s="49">
        <v>4.029113313043808</v>
      </c>
    </row>
    <row r="34" spans="2:16" ht="12.75">
      <c r="B34" s="154" t="s">
        <v>55</v>
      </c>
      <c r="C34" s="155"/>
      <c r="D34" s="47">
        <v>8119020</v>
      </c>
      <c r="E34" s="48">
        <v>108224.88</v>
      </c>
      <c r="F34" s="48">
        <v>108224.88</v>
      </c>
      <c r="G34" s="48">
        <v>0</v>
      </c>
      <c r="H34" s="49">
        <v>-100</v>
      </c>
      <c r="I34" s="48">
        <v>358274.51999999996</v>
      </c>
      <c r="J34" s="48">
        <v>358274.51999999996</v>
      </c>
      <c r="K34" s="48">
        <v>0</v>
      </c>
      <c r="L34" s="49">
        <v>-100</v>
      </c>
      <c r="M34" s="49">
        <v>3.310463545905525</v>
      </c>
      <c r="N34" s="49">
        <v>3.310463545905525</v>
      </c>
      <c r="O34" s="49" t="s">
        <v>415</v>
      </c>
      <c r="P34" s="49" t="s">
        <v>415</v>
      </c>
    </row>
    <row r="35" spans="2:16" ht="12.75">
      <c r="B35" s="154" t="s">
        <v>58</v>
      </c>
      <c r="C35" s="155"/>
      <c r="D35" s="47">
        <v>7108020</v>
      </c>
      <c r="E35" s="48">
        <v>94886</v>
      </c>
      <c r="F35" s="48">
        <v>94886</v>
      </c>
      <c r="G35" s="48">
        <v>93573</v>
      </c>
      <c r="H35" s="49">
        <v>-1.3837657820964133</v>
      </c>
      <c r="I35" s="48">
        <v>178655.73</v>
      </c>
      <c r="J35" s="48">
        <v>178655.73</v>
      </c>
      <c r="K35" s="48">
        <v>176711.68</v>
      </c>
      <c r="L35" s="49">
        <v>-1.0881542954150003</v>
      </c>
      <c r="M35" s="49">
        <v>1.8828460468351496</v>
      </c>
      <c r="N35" s="49">
        <v>1.8828460468351496</v>
      </c>
      <c r="O35" s="49">
        <v>1.888490055892191</v>
      </c>
      <c r="P35" s="49">
        <v>0.2997594554545957</v>
      </c>
    </row>
    <row r="36" spans="2:16" ht="12.75">
      <c r="B36" s="154" t="s">
        <v>140</v>
      </c>
      <c r="C36" s="155"/>
      <c r="D36" s="47">
        <v>7103000</v>
      </c>
      <c r="E36" s="48">
        <v>52223.4</v>
      </c>
      <c r="F36" s="48">
        <v>52223.4</v>
      </c>
      <c r="G36" s="48">
        <v>69684</v>
      </c>
      <c r="H36" s="49">
        <v>33.43443743609187</v>
      </c>
      <c r="I36" s="48">
        <v>108988.12</v>
      </c>
      <c r="J36" s="48">
        <v>108988.12</v>
      </c>
      <c r="K36" s="48">
        <v>149315.2</v>
      </c>
      <c r="L36" s="49">
        <v>37.001353909031565</v>
      </c>
      <c r="M36" s="49">
        <v>2.08695948559458</v>
      </c>
      <c r="N36" s="49">
        <v>2.08695948559458</v>
      </c>
      <c r="O36" s="49">
        <v>2.1427472590551635</v>
      </c>
      <c r="P36" s="49">
        <v>2.6731603486154665</v>
      </c>
    </row>
    <row r="37" spans="2:16" ht="12.75">
      <c r="B37" s="154" t="s">
        <v>61</v>
      </c>
      <c r="C37" s="155"/>
      <c r="D37" s="47">
        <v>7108010</v>
      </c>
      <c r="E37" s="48">
        <v>50322.8</v>
      </c>
      <c r="F37" s="48">
        <v>50322.8</v>
      </c>
      <c r="G37" s="48">
        <v>40791.8</v>
      </c>
      <c r="H37" s="49">
        <v>-18.93972513453146</v>
      </c>
      <c r="I37" s="48">
        <v>87642.62</v>
      </c>
      <c r="J37" s="48">
        <v>87642.62</v>
      </c>
      <c r="K37" s="48">
        <v>72833.75</v>
      </c>
      <c r="L37" s="49">
        <v>-16.896881905173533</v>
      </c>
      <c r="M37" s="49">
        <v>1.7416085750395445</v>
      </c>
      <c r="N37" s="49">
        <v>1.7416085750395445</v>
      </c>
      <c r="O37" s="49">
        <v>1.785499781818895</v>
      </c>
      <c r="P37" s="49">
        <v>2.5201533460728287</v>
      </c>
    </row>
    <row r="38" spans="2:16" ht="12.75">
      <c r="B38" s="154" t="s">
        <v>60</v>
      </c>
      <c r="C38" s="155"/>
      <c r="D38" s="47">
        <v>7102200</v>
      </c>
      <c r="E38" s="48">
        <v>43103.16</v>
      </c>
      <c r="F38" s="48">
        <v>43103.16</v>
      </c>
      <c r="G38" s="48">
        <v>39197</v>
      </c>
      <c r="H38" s="49">
        <v>-9.062351809008906</v>
      </c>
      <c r="I38" s="48">
        <v>70207.21</v>
      </c>
      <c r="J38" s="48">
        <v>70207.21</v>
      </c>
      <c r="K38" s="48">
        <v>63230.950000000004</v>
      </c>
      <c r="L38" s="49">
        <v>-9.936671746391855</v>
      </c>
      <c r="M38" s="49">
        <v>1.628818165535891</v>
      </c>
      <c r="N38" s="49">
        <v>1.628818165535891</v>
      </c>
      <c r="O38" s="49">
        <v>1.6131578947368421</v>
      </c>
      <c r="P38" s="49">
        <v>-0.9614499107637786</v>
      </c>
    </row>
    <row r="39" spans="2:16" ht="12.75" customHeight="1" hidden="1">
      <c r="B39" s="154" t="s">
        <v>63</v>
      </c>
      <c r="C39" s="155"/>
      <c r="D39" s="47">
        <v>7101000</v>
      </c>
      <c r="E39" s="48">
        <v>0</v>
      </c>
      <c r="F39" s="48">
        <v>0</v>
      </c>
      <c r="G39" s="48">
        <v>0</v>
      </c>
      <c r="H39" s="49" t="s">
        <v>415</v>
      </c>
      <c r="I39" s="48">
        <v>0</v>
      </c>
      <c r="J39" s="48">
        <v>0</v>
      </c>
      <c r="K39" s="48">
        <v>0</v>
      </c>
      <c r="L39" s="49" t="s">
        <v>415</v>
      </c>
      <c r="M39" s="49" t="s">
        <v>415</v>
      </c>
      <c r="N39" s="49" t="s">
        <v>415</v>
      </c>
      <c r="O39" s="49" t="s">
        <v>415</v>
      </c>
      <c r="P39" s="49" t="s">
        <v>415</v>
      </c>
    </row>
    <row r="40" spans="2:16" ht="38.25" customHeight="1" hidden="1">
      <c r="B40" s="154" t="s">
        <v>62</v>
      </c>
      <c r="C40" s="155"/>
      <c r="D40" s="47">
        <v>7102990</v>
      </c>
      <c r="E40" s="48">
        <v>0</v>
      </c>
      <c r="F40" s="48">
        <v>0</v>
      </c>
      <c r="G40" s="48">
        <v>0</v>
      </c>
      <c r="H40" s="49" t="s">
        <v>415</v>
      </c>
      <c r="I40" s="48">
        <v>0</v>
      </c>
      <c r="J40" s="48">
        <v>0</v>
      </c>
      <c r="K40" s="48">
        <v>0</v>
      </c>
      <c r="L40" s="49" t="s">
        <v>415</v>
      </c>
      <c r="M40" s="49" t="s">
        <v>415</v>
      </c>
      <c r="N40" s="49" t="s">
        <v>415</v>
      </c>
      <c r="O40" s="49" t="s">
        <v>415</v>
      </c>
      <c r="P40" s="49" t="s">
        <v>415</v>
      </c>
    </row>
    <row r="41" spans="2:16" ht="12.75">
      <c r="B41" s="154" t="s">
        <v>37</v>
      </c>
      <c r="C41" s="171"/>
      <c r="D41" s="155"/>
      <c r="E41" s="53">
        <v>136182888.725</v>
      </c>
      <c r="F41" s="53">
        <v>136182888.725</v>
      </c>
      <c r="G41" s="53">
        <v>140759969.82000005</v>
      </c>
      <c r="H41" s="49">
        <v>3.3609810585254696</v>
      </c>
      <c r="I41" s="53">
        <v>418908036.51000005</v>
      </c>
      <c r="J41" s="53">
        <v>418908036.51000005</v>
      </c>
      <c r="K41" s="53">
        <v>440634868.8999999</v>
      </c>
      <c r="L41" s="54">
        <v>5.1865398837916965</v>
      </c>
      <c r="M41" s="49">
        <v>3.076069544654169</v>
      </c>
      <c r="N41" s="49">
        <v>3.076069544654169</v>
      </c>
      <c r="O41" s="49">
        <v>3.1303990009622167</v>
      </c>
      <c r="P41" s="49">
        <v>1.7661972695794725</v>
      </c>
    </row>
    <row r="42" spans="2:16" ht="12.75">
      <c r="B42" s="228" t="s">
        <v>416</v>
      </c>
      <c r="C42" s="229"/>
      <c r="D42" s="229"/>
      <c r="E42" s="229"/>
      <c r="F42" s="229"/>
      <c r="G42" s="229"/>
      <c r="H42" s="229"/>
      <c r="I42" s="229"/>
      <c r="J42" s="229"/>
      <c r="K42" s="229"/>
      <c r="L42" s="229"/>
      <c r="M42" s="229"/>
      <c r="N42" s="229"/>
      <c r="O42" s="229"/>
      <c r="P42" s="230"/>
    </row>
    <row r="44" spans="2:16" ht="152.25" customHeight="1">
      <c r="B44" s="222" t="s">
        <v>419</v>
      </c>
      <c r="C44" s="223"/>
      <c r="D44" s="223"/>
      <c r="E44" s="223"/>
      <c r="F44" s="223"/>
      <c r="G44" s="223"/>
      <c r="H44" s="223"/>
      <c r="I44" s="223"/>
      <c r="J44" s="223"/>
      <c r="K44" s="223"/>
      <c r="L44" s="223"/>
      <c r="M44" s="223"/>
      <c r="N44" s="223"/>
      <c r="O44" s="223"/>
      <c r="P44" s="224"/>
    </row>
    <row r="46" spans="5:11" ht="12.75">
      <c r="E46" s="50"/>
      <c r="F46" s="50"/>
      <c r="G46" s="50"/>
      <c r="H46" s="50"/>
      <c r="I46" s="50"/>
      <c r="J46" s="50"/>
      <c r="K46" s="50"/>
    </row>
    <row r="47" spans="5:11" ht="12.75">
      <c r="E47" s="50"/>
      <c r="F47" s="50"/>
      <c r="G47" s="50"/>
      <c r="I47" s="50"/>
      <c r="J47" s="50"/>
      <c r="K47" s="50"/>
    </row>
    <row r="48" ht="12.75">
      <c r="N48" s="57"/>
    </row>
    <row r="49" spans="2:4" ht="12.75">
      <c r="B49" s="42"/>
      <c r="C49" s="42"/>
      <c r="D49" s="42"/>
    </row>
    <row r="53" spans="5:10" ht="12.75">
      <c r="E53" s="56"/>
      <c r="F53" s="56"/>
      <c r="G53" s="56"/>
      <c r="H53" s="56"/>
      <c r="I53" s="56"/>
      <c r="J53" s="56"/>
    </row>
  </sheetData>
  <sheetProtection/>
  <mergeCells count="14">
    <mergeCell ref="B5:B7"/>
    <mergeCell ref="B11:B13"/>
    <mergeCell ref="B18:B20"/>
    <mergeCell ref="B14:B16"/>
    <mergeCell ref="B44:P44"/>
    <mergeCell ref="B8:B10"/>
    <mergeCell ref="B25:B27"/>
    <mergeCell ref="B42:P4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Q122"/>
  <sheetViews>
    <sheetView zoomScale="90" zoomScaleNormal="90" zoomScalePageLayoutView="60" workbookViewId="0" topLeftCell="A58">
      <selection activeCell="S82" sqref="S82:S87"/>
    </sheetView>
  </sheetViews>
  <sheetFormatPr defaultColWidth="11.421875" defaultRowHeight="15"/>
  <cols>
    <col min="1" max="1" width="0.9921875" style="42" customWidth="1"/>
    <col min="2" max="2" width="24.28125" style="63" customWidth="1"/>
    <col min="3" max="3" width="31.421875" style="64" customWidth="1"/>
    <col min="4" max="4" width="10.140625" style="56" customWidth="1"/>
    <col min="5" max="5" width="12.00390625" style="42" bestFit="1" customWidth="1"/>
    <col min="6" max="6" width="12.28125" style="42" customWidth="1"/>
    <col min="7" max="7" width="13.00390625" style="42" customWidth="1"/>
    <col min="8" max="8" width="9.140625" style="42" customWidth="1"/>
    <col min="9" max="9" width="12.421875" style="42" customWidth="1"/>
    <col min="10" max="10" width="12.28125" style="42" customWidth="1"/>
    <col min="11" max="11" width="12.421875" style="42" customWidth="1"/>
    <col min="12" max="12" width="7.28125" style="42" customWidth="1"/>
    <col min="13" max="13" width="7.00390625" style="42" customWidth="1"/>
    <col min="14" max="15" width="7.7109375" style="42" customWidth="1"/>
    <col min="16" max="16" width="6.7109375" style="42" bestFit="1" customWidth="1"/>
    <col min="17" max="16384" width="11.421875" style="42" customWidth="1"/>
  </cols>
  <sheetData>
    <row r="1" ht="3.75" customHeight="1"/>
    <row r="2" spans="2:17" ht="12.75">
      <c r="B2" s="256" t="s">
        <v>64</v>
      </c>
      <c r="C2" s="257"/>
      <c r="D2" s="257"/>
      <c r="E2" s="257"/>
      <c r="F2" s="257"/>
      <c r="G2" s="257"/>
      <c r="H2" s="257"/>
      <c r="I2" s="257"/>
      <c r="J2" s="257"/>
      <c r="K2" s="257"/>
      <c r="L2" s="257"/>
      <c r="M2" s="257"/>
      <c r="N2" s="257"/>
      <c r="O2" s="257"/>
      <c r="P2" s="258"/>
      <c r="Q2" s="44" t="s">
        <v>362</v>
      </c>
    </row>
    <row r="3" spans="2:16" ht="12.75" customHeight="1">
      <c r="B3" s="260" t="s">
        <v>40</v>
      </c>
      <c r="C3" s="261"/>
      <c r="D3" s="259" t="s">
        <v>41</v>
      </c>
      <c r="E3" s="219" t="s">
        <v>31</v>
      </c>
      <c r="F3" s="219"/>
      <c r="G3" s="219"/>
      <c r="H3" s="219"/>
      <c r="I3" s="219" t="s">
        <v>309</v>
      </c>
      <c r="J3" s="219"/>
      <c r="K3" s="219"/>
      <c r="L3" s="219"/>
      <c r="M3" s="219" t="s">
        <v>340</v>
      </c>
      <c r="N3" s="219"/>
      <c r="O3" s="219"/>
      <c r="P3" s="219"/>
    </row>
    <row r="4" spans="2:16" ht="38.25" customHeight="1">
      <c r="B4" s="262"/>
      <c r="C4" s="263"/>
      <c r="D4" s="259"/>
      <c r="E4" s="45">
        <v>2014</v>
      </c>
      <c r="F4" s="45" t="s">
        <v>366</v>
      </c>
      <c r="G4" s="45" t="s">
        <v>397</v>
      </c>
      <c r="H4" s="45" t="s">
        <v>110</v>
      </c>
      <c r="I4" s="45">
        <v>2014</v>
      </c>
      <c r="J4" s="45" t="s">
        <v>366</v>
      </c>
      <c r="K4" s="45" t="s">
        <v>397</v>
      </c>
      <c r="L4" s="45" t="s">
        <v>110</v>
      </c>
      <c r="M4" s="45">
        <v>2014</v>
      </c>
      <c r="N4" s="45" t="s">
        <v>366</v>
      </c>
      <c r="O4" s="45" t="s">
        <v>397</v>
      </c>
      <c r="P4" s="45" t="s">
        <v>110</v>
      </c>
    </row>
    <row r="5" spans="2:16" ht="12.75">
      <c r="B5" s="231" t="s">
        <v>96</v>
      </c>
      <c r="C5" s="181" t="s">
        <v>37</v>
      </c>
      <c r="D5" s="182"/>
      <c r="E5" s="183">
        <v>101044623.91</v>
      </c>
      <c r="F5" s="183">
        <v>101044623.91</v>
      </c>
      <c r="G5" s="183">
        <v>118128099.167</v>
      </c>
      <c r="H5" s="184">
        <v>16.906862132730758</v>
      </c>
      <c r="I5" s="183">
        <v>121724615.86000001</v>
      </c>
      <c r="J5" s="183">
        <v>121724615.86000001</v>
      </c>
      <c r="K5" s="183">
        <v>127151648.09000003</v>
      </c>
      <c r="L5" s="184">
        <v>4.458450898905975</v>
      </c>
      <c r="M5" s="184">
        <v>1.2046619716098859</v>
      </c>
      <c r="N5" s="184">
        <v>1.2046619716098859</v>
      </c>
      <c r="O5" s="184">
        <v>1.076387828015782</v>
      </c>
      <c r="P5" s="184">
        <v>-10.648144177962305</v>
      </c>
    </row>
    <row r="6" spans="2:16" ht="12.75">
      <c r="B6" s="232"/>
      <c r="C6" s="181" t="s">
        <v>377</v>
      </c>
      <c r="D6" s="182">
        <v>20029012</v>
      </c>
      <c r="E6" s="183">
        <v>77911830.16</v>
      </c>
      <c r="F6" s="183">
        <v>77911830.16</v>
      </c>
      <c r="G6" s="183">
        <v>81994515.88</v>
      </c>
      <c r="H6" s="184">
        <v>5.240135819702574</v>
      </c>
      <c r="I6" s="183">
        <v>93187932.4</v>
      </c>
      <c r="J6" s="183">
        <v>93187932.4</v>
      </c>
      <c r="K6" s="183">
        <v>87720882.41000003</v>
      </c>
      <c r="L6" s="184">
        <v>-5.866693089115027</v>
      </c>
      <c r="M6" s="184">
        <v>1.1960690977047896</v>
      </c>
      <c r="N6" s="184">
        <v>1.1960690977047896</v>
      </c>
      <c r="O6" s="184">
        <v>1.0698384089294537</v>
      </c>
      <c r="P6" s="184">
        <v>-10.553795680999345</v>
      </c>
    </row>
    <row r="7" spans="2:16" ht="12.75">
      <c r="B7" s="242"/>
      <c r="C7" s="181" t="s">
        <v>386</v>
      </c>
      <c r="D7" s="182">
        <v>20029019</v>
      </c>
      <c r="E7" s="183">
        <v>23132793.75</v>
      </c>
      <c r="F7" s="183">
        <v>23132793.75</v>
      </c>
      <c r="G7" s="183">
        <v>36133583.287</v>
      </c>
      <c r="H7" s="184">
        <v>56.20068927904569</v>
      </c>
      <c r="I7" s="183">
        <v>28536683.46</v>
      </c>
      <c r="J7" s="183">
        <v>28536683.46</v>
      </c>
      <c r="K7" s="186">
        <v>39430765.68000001</v>
      </c>
      <c r="L7" s="184">
        <v>38.175712448400986</v>
      </c>
      <c r="M7" s="184">
        <v>1.2336029866690874</v>
      </c>
      <c r="N7" s="184">
        <v>1.2336029866690874</v>
      </c>
      <c r="O7" s="184">
        <v>1.091249804006741</v>
      </c>
      <c r="P7" s="184">
        <v>-11.539626946487957</v>
      </c>
    </row>
    <row r="8" spans="2:16" ht="12.75">
      <c r="B8" s="225" t="s">
        <v>147</v>
      </c>
      <c r="C8" s="181" t="s">
        <v>37</v>
      </c>
      <c r="D8" s="182"/>
      <c r="E8" s="183">
        <v>91885524.91</v>
      </c>
      <c r="F8" s="183">
        <v>91885524.91</v>
      </c>
      <c r="G8" s="183">
        <v>59406771.589999996</v>
      </c>
      <c r="H8" s="184">
        <v>-35.34697478390887</v>
      </c>
      <c r="I8" s="183">
        <v>86206357.02000001</v>
      </c>
      <c r="J8" s="183">
        <v>86206357.02000001</v>
      </c>
      <c r="K8" s="183">
        <v>51499403.690000005</v>
      </c>
      <c r="L8" s="184">
        <v>-40.26031783473687</v>
      </c>
      <c r="M8" s="184">
        <v>0.9381930081417871</v>
      </c>
      <c r="N8" s="184">
        <v>0.9381930081417871</v>
      </c>
      <c r="O8" s="184">
        <v>0.8668945022871594</v>
      </c>
      <c r="P8" s="184">
        <v>-7.599556299811239</v>
      </c>
    </row>
    <row r="9" spans="2:16" ht="12.75">
      <c r="B9" s="226"/>
      <c r="C9" s="181" t="s">
        <v>148</v>
      </c>
      <c r="D9" s="182">
        <v>20079939</v>
      </c>
      <c r="E9" s="183">
        <v>84752030.72</v>
      </c>
      <c r="F9" s="183">
        <v>84752030.72</v>
      </c>
      <c r="G9" s="183">
        <v>50260549.699999996</v>
      </c>
      <c r="H9" s="184">
        <v>-40.69693755651876</v>
      </c>
      <c r="I9" s="183">
        <v>78244134.45000002</v>
      </c>
      <c r="J9" s="183">
        <v>78244134.45000002</v>
      </c>
      <c r="K9" s="186">
        <v>41379074.39</v>
      </c>
      <c r="L9" s="184">
        <v>-47.11542957070824</v>
      </c>
      <c r="M9" s="184">
        <v>0.9232125034089097</v>
      </c>
      <c r="N9" s="184">
        <v>0.9232125034089097</v>
      </c>
      <c r="O9" s="184">
        <v>0.8232913216625644</v>
      </c>
      <c r="P9" s="184">
        <v>-10.823204990984426</v>
      </c>
    </row>
    <row r="10" spans="2:16" ht="12.75">
      <c r="B10" s="227"/>
      <c r="C10" s="181" t="s">
        <v>120</v>
      </c>
      <c r="D10" s="182">
        <v>20079931</v>
      </c>
      <c r="E10" s="183">
        <v>7133494.1899999995</v>
      </c>
      <c r="F10" s="183">
        <v>7133494.1899999995</v>
      </c>
      <c r="G10" s="183">
        <v>9146221.889999999</v>
      </c>
      <c r="H10" s="184">
        <v>28.21517262636195</v>
      </c>
      <c r="I10" s="183">
        <v>7962222.57</v>
      </c>
      <c r="J10" s="183">
        <v>7962222.57</v>
      </c>
      <c r="K10" s="186">
        <v>10120329.300000003</v>
      </c>
      <c r="L10" s="184">
        <v>27.104325595359512</v>
      </c>
      <c r="M10" s="184">
        <v>1.1161742559714625</v>
      </c>
      <c r="N10" s="184">
        <v>1.1161742559714625</v>
      </c>
      <c r="O10" s="184">
        <v>1.1065038025225522</v>
      </c>
      <c r="P10" s="184">
        <v>-0.8663928053504133</v>
      </c>
    </row>
    <row r="11" spans="2:16" ht="12.75">
      <c r="B11" s="232" t="s">
        <v>368</v>
      </c>
      <c r="C11" s="181" t="s">
        <v>37</v>
      </c>
      <c r="D11" s="182"/>
      <c r="E11" s="183">
        <v>47296792.6082</v>
      </c>
      <c r="F11" s="183">
        <v>47296792.6082</v>
      </c>
      <c r="G11" s="183">
        <v>48589798.54880001</v>
      </c>
      <c r="H11" s="184">
        <v>2.7338131600404436</v>
      </c>
      <c r="I11" s="183">
        <v>84695296.53</v>
      </c>
      <c r="J11" s="183">
        <v>84695296.53</v>
      </c>
      <c r="K11" s="183">
        <v>72329628.33</v>
      </c>
      <c r="L11" s="184">
        <v>-14.600182898727965</v>
      </c>
      <c r="M11" s="184">
        <v>1.79071966320431</v>
      </c>
      <c r="N11" s="184">
        <v>1.79071966320431</v>
      </c>
      <c r="O11" s="184">
        <v>1.4885764191295723</v>
      </c>
      <c r="P11" s="184">
        <v>-16.87272722152854</v>
      </c>
    </row>
    <row r="12" spans="2:16" ht="12.75">
      <c r="B12" s="232"/>
      <c r="C12" s="181" t="s">
        <v>145</v>
      </c>
      <c r="D12" s="182">
        <v>20087011</v>
      </c>
      <c r="E12" s="183">
        <v>42742087.978199996</v>
      </c>
      <c r="F12" s="183">
        <v>42742087.978199996</v>
      </c>
      <c r="G12" s="183">
        <v>42429976.648</v>
      </c>
      <c r="H12" s="184">
        <v>-0.7302201295341093</v>
      </c>
      <c r="I12" s="183">
        <v>74434930.39</v>
      </c>
      <c r="J12" s="183">
        <v>74434930.39</v>
      </c>
      <c r="K12" s="186">
        <v>61263054.13999999</v>
      </c>
      <c r="L12" s="184">
        <v>-17.6958266515281</v>
      </c>
      <c r="M12" s="184">
        <v>1.7414902713214313</v>
      </c>
      <c r="N12" s="184">
        <v>1.7414902713214313</v>
      </c>
      <c r="O12" s="184">
        <v>1.4438625467140744</v>
      </c>
      <c r="P12" s="184">
        <v>-17.090404092899057</v>
      </c>
    </row>
    <row r="13" spans="2:16" ht="12.75">
      <c r="B13" s="232"/>
      <c r="C13" s="181" t="s">
        <v>302</v>
      </c>
      <c r="D13" s="182">
        <v>20087019</v>
      </c>
      <c r="E13" s="183">
        <v>4513426.350000001</v>
      </c>
      <c r="F13" s="183">
        <v>4513426.350000001</v>
      </c>
      <c r="G13" s="183">
        <v>5906631.6044</v>
      </c>
      <c r="H13" s="184">
        <v>30.868017917252576</v>
      </c>
      <c r="I13" s="183">
        <v>10167906.169999998</v>
      </c>
      <c r="J13" s="183">
        <v>10167906.169999998</v>
      </c>
      <c r="K13" s="186">
        <v>10610237.47</v>
      </c>
      <c r="L13" s="184">
        <v>4.350269294430387</v>
      </c>
      <c r="M13" s="184">
        <v>2.2528131360778705</v>
      </c>
      <c r="N13" s="184">
        <v>2.2528131360778705</v>
      </c>
      <c r="O13" s="184">
        <v>1.7963262618403637</v>
      </c>
      <c r="P13" s="184">
        <v>-20.262971079449876</v>
      </c>
    </row>
    <row r="14" spans="2:16" ht="12.75">
      <c r="B14" s="242"/>
      <c r="C14" s="181" t="s">
        <v>367</v>
      </c>
      <c r="D14" s="182">
        <v>20087090</v>
      </c>
      <c r="E14" s="183">
        <v>41278.28</v>
      </c>
      <c r="F14" s="183">
        <v>41278.28</v>
      </c>
      <c r="G14" s="183">
        <v>253190.2964</v>
      </c>
      <c r="H14" s="184">
        <v>513.3741434962891</v>
      </c>
      <c r="I14" s="183">
        <v>92459.96999999999</v>
      </c>
      <c r="J14" s="183">
        <v>92459.96999999999</v>
      </c>
      <c r="K14" s="186">
        <v>456336.72</v>
      </c>
      <c r="L14" s="184">
        <v>393.55058194373197</v>
      </c>
      <c r="M14" s="184">
        <v>2.23991818457552</v>
      </c>
      <c r="N14" s="184">
        <v>2.23991818457552</v>
      </c>
      <c r="O14" s="184">
        <v>1.8023467979952172</v>
      </c>
      <c r="P14" s="184">
        <v>-19.53515041725623</v>
      </c>
    </row>
    <row r="15" spans="2:16" ht="12.75" customHeight="1">
      <c r="B15" s="253" t="s">
        <v>301</v>
      </c>
      <c r="C15" s="181" t="s">
        <v>37</v>
      </c>
      <c r="D15" s="182"/>
      <c r="E15" s="183">
        <v>32664075.2216</v>
      </c>
      <c r="F15" s="183">
        <v>32664075.2216</v>
      </c>
      <c r="G15" s="183">
        <v>34178480.27810001</v>
      </c>
      <c r="H15" s="184">
        <v>4.636301644010921</v>
      </c>
      <c r="I15" s="183">
        <v>59178614.97</v>
      </c>
      <c r="J15" s="183">
        <v>59178614.97</v>
      </c>
      <c r="K15" s="183">
        <v>42988094.980000004</v>
      </c>
      <c r="L15" s="184">
        <v>-27.358734228923087</v>
      </c>
      <c r="M15" s="184">
        <v>1.8117339789514857</v>
      </c>
      <c r="N15" s="184">
        <v>1.8117339789514857</v>
      </c>
      <c r="O15" s="184">
        <v>1.2577532596598449</v>
      </c>
      <c r="P15" s="184">
        <v>-30.577376465183313</v>
      </c>
    </row>
    <row r="16" spans="2:16" ht="12.75">
      <c r="B16" s="254"/>
      <c r="C16" s="181" t="s">
        <v>143</v>
      </c>
      <c r="D16" s="182">
        <v>20079911</v>
      </c>
      <c r="E16" s="183">
        <v>32617692.1</v>
      </c>
      <c r="F16" s="183">
        <v>32617692.1</v>
      </c>
      <c r="G16" s="183">
        <v>34100812.7</v>
      </c>
      <c r="H16" s="184">
        <v>4.546982034942926</v>
      </c>
      <c r="I16" s="183">
        <v>59008462.809999995</v>
      </c>
      <c r="J16" s="183">
        <v>59008462.809999995</v>
      </c>
      <c r="K16" s="186">
        <v>42738879.49</v>
      </c>
      <c r="L16" s="184">
        <v>-27.57161014749029</v>
      </c>
      <c r="M16" s="184">
        <v>1.8090937467031885</v>
      </c>
      <c r="N16" s="184">
        <v>1.8090937467031885</v>
      </c>
      <c r="O16" s="184">
        <v>1.2533097045514108</v>
      </c>
      <c r="P16" s="184">
        <v>-30.721682785351156</v>
      </c>
    </row>
    <row r="17" spans="2:16" ht="12.75">
      <c r="B17" s="254"/>
      <c r="C17" s="181" t="s">
        <v>144</v>
      </c>
      <c r="D17" s="182">
        <v>20079912</v>
      </c>
      <c r="E17" s="183">
        <v>19693.121600000002</v>
      </c>
      <c r="F17" s="183">
        <v>19693.121600000002</v>
      </c>
      <c r="G17" s="183">
        <v>40944.57809999999</v>
      </c>
      <c r="H17" s="184">
        <v>107.91309235606401</v>
      </c>
      <c r="I17" s="183">
        <v>123926.96</v>
      </c>
      <c r="J17" s="183">
        <v>123926.96</v>
      </c>
      <c r="K17" s="186">
        <v>201302.46000000002</v>
      </c>
      <c r="L17" s="184">
        <v>62.436373812445666</v>
      </c>
      <c r="M17" s="184">
        <v>6.292905843835341</v>
      </c>
      <c r="N17" s="184">
        <v>6.292905843835341</v>
      </c>
      <c r="O17" s="184">
        <v>4.916461942979455</v>
      </c>
      <c r="P17" s="184">
        <v>-21.87294606043214</v>
      </c>
    </row>
    <row r="18" spans="2:16" ht="12.75">
      <c r="B18" s="255"/>
      <c r="C18" s="181" t="s">
        <v>146</v>
      </c>
      <c r="D18" s="182">
        <v>20079919</v>
      </c>
      <c r="E18" s="183">
        <v>26690</v>
      </c>
      <c r="F18" s="183">
        <v>26690</v>
      </c>
      <c r="G18" s="183">
        <v>36723</v>
      </c>
      <c r="H18" s="184">
        <v>37.59085799925066</v>
      </c>
      <c r="I18" s="183">
        <v>46225.2</v>
      </c>
      <c r="J18" s="183">
        <v>46225.2</v>
      </c>
      <c r="K18" s="186">
        <v>47913.03</v>
      </c>
      <c r="L18" s="184">
        <v>3.65132005918849</v>
      </c>
      <c r="M18" s="184">
        <v>1.7319295616335706</v>
      </c>
      <c r="N18" s="184">
        <v>1.7319295616335706</v>
      </c>
      <c r="O18" s="184">
        <v>1.3047144841107752</v>
      </c>
      <c r="P18" s="184">
        <v>-24.667000724893374</v>
      </c>
    </row>
    <row r="19" spans="2:16" ht="12.75">
      <c r="B19" s="252" t="s">
        <v>232</v>
      </c>
      <c r="C19" s="181" t="s">
        <v>37</v>
      </c>
      <c r="D19" s="182">
        <v>20079990</v>
      </c>
      <c r="E19" s="183">
        <v>40043052.7779</v>
      </c>
      <c r="F19" s="183">
        <v>40043052.7779</v>
      </c>
      <c r="G19" s="183">
        <v>29586214.96</v>
      </c>
      <c r="H19" s="184">
        <v>-26.113987552095907</v>
      </c>
      <c r="I19" s="183">
        <v>41998135.879999995</v>
      </c>
      <c r="J19" s="183">
        <v>41998135.879999995</v>
      </c>
      <c r="K19" s="183">
        <v>31612984.459999993</v>
      </c>
      <c r="L19" s="184">
        <v>-24.72764850724133</v>
      </c>
      <c r="M19" s="184">
        <v>1.0488245267648277</v>
      </c>
      <c r="N19" s="184">
        <v>1.0488245267648277</v>
      </c>
      <c r="O19" s="184">
        <v>1.0685038455490217</v>
      </c>
      <c r="P19" s="184">
        <v>1.8763213752157615</v>
      </c>
    </row>
    <row r="20" spans="2:16" ht="12.75">
      <c r="B20" s="252"/>
      <c r="C20" s="181" t="s">
        <v>115</v>
      </c>
      <c r="D20" s="182">
        <v>20079999</v>
      </c>
      <c r="E20" s="183">
        <v>39960654.1879</v>
      </c>
      <c r="F20" s="183">
        <v>39960654.1879</v>
      </c>
      <c r="G20" s="183">
        <v>29195020.442</v>
      </c>
      <c r="H20" s="184">
        <v>-26.94058434398656</v>
      </c>
      <c r="I20" s="183">
        <v>41815715.849999994</v>
      </c>
      <c r="J20" s="183">
        <v>41815715.849999994</v>
      </c>
      <c r="K20" s="186">
        <v>30985171.239999995</v>
      </c>
      <c r="L20" s="184">
        <v>-25.900655745918556</v>
      </c>
      <c r="M20" s="184">
        <v>1.0464222045359233</v>
      </c>
      <c r="N20" s="184">
        <v>1.0464222045359233</v>
      </c>
      <c r="O20" s="184">
        <v>1.061316990736704</v>
      </c>
      <c r="P20" s="184">
        <v>1.4234011985044148</v>
      </c>
    </row>
    <row r="21" spans="2:16" ht="12.75">
      <c r="B21" s="252"/>
      <c r="C21" s="58" t="s">
        <v>114</v>
      </c>
      <c r="D21" s="59">
        <v>20079991</v>
      </c>
      <c r="E21" s="53">
        <v>82398.59</v>
      </c>
      <c r="F21" s="53">
        <v>82398.59</v>
      </c>
      <c r="G21" s="53">
        <v>391194.518</v>
      </c>
      <c r="H21" s="49">
        <v>374.75875254661514</v>
      </c>
      <c r="I21" s="53">
        <v>182420.03</v>
      </c>
      <c r="J21" s="53">
        <v>182420.03</v>
      </c>
      <c r="K21" s="48">
        <v>627813.22</v>
      </c>
      <c r="L21" s="49">
        <v>244.15805106489677</v>
      </c>
      <c r="M21" s="49">
        <v>2.2138731985583733</v>
      </c>
      <c r="N21" s="49">
        <v>2.2138731985583733</v>
      </c>
      <c r="O21" s="49">
        <v>1.604862008828048</v>
      </c>
      <c r="P21" s="49">
        <v>-27.50885597815178</v>
      </c>
    </row>
    <row r="22" spans="2:16" ht="12.75">
      <c r="B22" s="163" t="s">
        <v>97</v>
      </c>
      <c r="C22" s="162"/>
      <c r="D22" s="60">
        <v>20086011</v>
      </c>
      <c r="E22" s="53">
        <v>4542677.4</v>
      </c>
      <c r="F22" s="53">
        <v>4542677.4</v>
      </c>
      <c r="G22" s="53">
        <v>3985687.68</v>
      </c>
      <c r="H22" s="49">
        <v>-12.261265129678812</v>
      </c>
      <c r="I22" s="53">
        <v>14764670.81</v>
      </c>
      <c r="J22" s="53">
        <v>14764670.81</v>
      </c>
      <c r="K22" s="48">
        <v>10646654.41</v>
      </c>
      <c r="L22" s="49">
        <v>-27.89101398190943</v>
      </c>
      <c r="M22" s="49">
        <v>3.2502133675616056</v>
      </c>
      <c r="N22" s="49">
        <v>3.2502133675616056</v>
      </c>
      <c r="O22" s="49">
        <v>2.671221446533412</v>
      </c>
      <c r="P22" s="49">
        <v>-17.81396651699111</v>
      </c>
    </row>
    <row r="23" spans="2:16" ht="12.75">
      <c r="B23" s="163" t="s">
        <v>336</v>
      </c>
      <c r="C23" s="162"/>
      <c r="D23" s="60">
        <v>20089300</v>
      </c>
      <c r="E23" s="53">
        <v>4678544.1110000005</v>
      </c>
      <c r="F23" s="53">
        <v>4678544.1110000005</v>
      </c>
      <c r="G23" s="53">
        <v>6354155.061000001</v>
      </c>
      <c r="H23" s="49">
        <v>35.814794308775944</v>
      </c>
      <c r="I23" s="53">
        <v>13997796.100000001</v>
      </c>
      <c r="J23" s="53">
        <v>13997796.100000001</v>
      </c>
      <c r="K23" s="48">
        <v>14934758.400000002</v>
      </c>
      <c r="L23" s="49">
        <v>6.693641579762688</v>
      </c>
      <c r="M23" s="49">
        <v>2.9919128190090074</v>
      </c>
      <c r="N23" s="49">
        <v>2.9919128190090074</v>
      </c>
      <c r="O23" s="49">
        <v>2.350392500124101</v>
      </c>
      <c r="P23" s="49">
        <v>-21.441811900702145</v>
      </c>
    </row>
    <row r="24" spans="2:16" ht="12.75">
      <c r="B24" s="163" t="s">
        <v>65</v>
      </c>
      <c r="C24" s="162"/>
      <c r="D24" s="60">
        <v>20081900</v>
      </c>
      <c r="E24" s="53">
        <v>1169433.3003999998</v>
      </c>
      <c r="F24" s="53">
        <v>1169433.3003999998</v>
      </c>
      <c r="G24" s="53">
        <v>1083088.7887999997</v>
      </c>
      <c r="H24" s="49">
        <v>-7.383449023596844</v>
      </c>
      <c r="I24" s="53">
        <v>13194061.86</v>
      </c>
      <c r="J24" s="53">
        <v>13194061.86</v>
      </c>
      <c r="K24" s="48">
        <v>13758808.26</v>
      </c>
      <c r="L24" s="49">
        <v>4.280307353356605</v>
      </c>
      <c r="M24" s="49">
        <v>11.282440696264613</v>
      </c>
      <c r="N24" s="49">
        <v>11.282440696264613</v>
      </c>
      <c r="O24" s="49">
        <v>12.703305954485938</v>
      </c>
      <c r="P24" s="49">
        <v>12.593598286687602</v>
      </c>
    </row>
    <row r="25" spans="2:16" ht="12.75">
      <c r="B25" s="163" t="s">
        <v>249</v>
      </c>
      <c r="C25" s="162"/>
      <c r="D25" s="60">
        <v>20089700</v>
      </c>
      <c r="E25" s="53">
        <v>6309126.826</v>
      </c>
      <c r="F25" s="53">
        <v>6309126.826</v>
      </c>
      <c r="G25" s="53">
        <v>6964378.867999999</v>
      </c>
      <c r="H25" s="49">
        <v>10.385780157401436</v>
      </c>
      <c r="I25" s="53">
        <v>12653718.65</v>
      </c>
      <c r="J25" s="53">
        <v>12653718.65</v>
      </c>
      <c r="K25" s="48">
        <v>11681370.940000001</v>
      </c>
      <c r="L25" s="49">
        <v>-7.684284255838092</v>
      </c>
      <c r="M25" s="49">
        <v>2.005621221284354</v>
      </c>
      <c r="N25" s="49">
        <v>2.005621221284354</v>
      </c>
      <c r="O25" s="49">
        <v>1.6773026225890275</v>
      </c>
      <c r="P25" s="49">
        <v>-16.36992046210395</v>
      </c>
    </row>
    <row r="26" spans="2:16" ht="12.75">
      <c r="B26" s="231" t="s">
        <v>267</v>
      </c>
      <c r="C26" s="58" t="s">
        <v>37</v>
      </c>
      <c r="D26" s="59">
        <v>8121000</v>
      </c>
      <c r="E26" s="53">
        <v>2457504.6799999997</v>
      </c>
      <c r="F26" s="53">
        <v>2457504.6799999997</v>
      </c>
      <c r="G26" s="53">
        <v>2279520</v>
      </c>
      <c r="H26" s="49">
        <v>-7.242496075327908</v>
      </c>
      <c r="I26" s="53">
        <v>9346875.24</v>
      </c>
      <c r="J26" s="53">
        <v>9346875.24</v>
      </c>
      <c r="K26" s="53">
        <v>7726231.99</v>
      </c>
      <c r="L26" s="49">
        <v>-17.33887752202414</v>
      </c>
      <c r="M26" s="49">
        <v>3.8034007894544484</v>
      </c>
      <c r="N26" s="49">
        <v>3.8034007894544484</v>
      </c>
      <c r="O26" s="49">
        <v>3.389411801607356</v>
      </c>
      <c r="P26" s="49">
        <v>-10.884705839966813</v>
      </c>
    </row>
    <row r="27" spans="2:16" ht="12.75">
      <c r="B27" s="232" t="s">
        <v>154</v>
      </c>
      <c r="C27" s="58" t="s">
        <v>115</v>
      </c>
      <c r="D27" s="61">
        <v>8121090</v>
      </c>
      <c r="E27" s="53">
        <v>2442944.6799999997</v>
      </c>
      <c r="F27" s="53">
        <v>2442944.6799999997</v>
      </c>
      <c r="G27" s="53">
        <v>2279520</v>
      </c>
      <c r="H27" s="49">
        <v>-6.68965946457698</v>
      </c>
      <c r="I27" s="53">
        <v>9306835.24</v>
      </c>
      <c r="J27" s="53">
        <v>9306835.24</v>
      </c>
      <c r="K27" s="48">
        <v>7726231.99</v>
      </c>
      <c r="L27" s="49">
        <v>-16.98325165580131</v>
      </c>
      <c r="M27" s="49">
        <v>3.8096790795934035</v>
      </c>
      <c r="N27" s="49">
        <v>3.8096790795934035</v>
      </c>
      <c r="O27" s="49">
        <v>3.389411801607356</v>
      </c>
      <c r="P27" s="49">
        <v>-11.031566418211302</v>
      </c>
    </row>
    <row r="28" spans="2:16" ht="12.75">
      <c r="B28" s="242" t="s">
        <v>154</v>
      </c>
      <c r="C28" s="58" t="s">
        <v>114</v>
      </c>
      <c r="D28" s="61">
        <v>8121010</v>
      </c>
      <c r="E28" s="53">
        <v>14560</v>
      </c>
      <c r="F28" s="53">
        <v>14560</v>
      </c>
      <c r="G28" s="53">
        <v>0</v>
      </c>
      <c r="H28" s="49">
        <v>-100</v>
      </c>
      <c r="I28" s="53">
        <v>40040</v>
      </c>
      <c r="J28" s="53">
        <v>40040</v>
      </c>
      <c r="K28" s="48">
        <v>0</v>
      </c>
      <c r="L28" s="49">
        <v>-100</v>
      </c>
      <c r="M28" s="49">
        <v>2.75</v>
      </c>
      <c r="N28" s="49">
        <v>2.75</v>
      </c>
      <c r="O28" s="49" t="s">
        <v>415</v>
      </c>
      <c r="P28" s="49" t="s">
        <v>415</v>
      </c>
    </row>
    <row r="29" spans="2:16" ht="12.75">
      <c r="B29" s="163" t="s">
        <v>68</v>
      </c>
      <c r="C29" s="162"/>
      <c r="D29" s="60">
        <v>20089990</v>
      </c>
      <c r="E29" s="53">
        <v>2725744.0862000003</v>
      </c>
      <c r="F29" s="53">
        <v>2725744.0862000003</v>
      </c>
      <c r="G29" s="53">
        <v>2337422.05</v>
      </c>
      <c r="H29" s="49">
        <v>-14.246459825998038</v>
      </c>
      <c r="I29" s="53">
        <v>8874549.440000003</v>
      </c>
      <c r="J29" s="53">
        <v>8874549.440000003</v>
      </c>
      <c r="K29" s="48">
        <v>9210668.890000002</v>
      </c>
      <c r="L29" s="49">
        <v>3.787453687338971</v>
      </c>
      <c r="M29" s="49">
        <v>3.255826357628512</v>
      </c>
      <c r="N29" s="49">
        <v>3.255826357628512</v>
      </c>
      <c r="O29" s="49">
        <v>3.9405245150314223</v>
      </c>
      <c r="P29" s="49">
        <v>21.029934713767506</v>
      </c>
    </row>
    <row r="30" spans="2:16" ht="12.75">
      <c r="B30" s="163" t="s">
        <v>151</v>
      </c>
      <c r="C30" s="162"/>
      <c r="D30" s="60">
        <v>20059990</v>
      </c>
      <c r="E30" s="53">
        <v>3420111.9424999994</v>
      </c>
      <c r="F30" s="53">
        <v>3420111.9424999994</v>
      </c>
      <c r="G30" s="53">
        <v>3062496.37</v>
      </c>
      <c r="H30" s="49">
        <v>-10.45625343592096</v>
      </c>
      <c r="I30" s="53">
        <v>7849801.3</v>
      </c>
      <c r="J30" s="53">
        <v>7849801.3</v>
      </c>
      <c r="K30" s="48">
        <v>6890191.160000001</v>
      </c>
      <c r="L30" s="49">
        <v>-12.224642425025445</v>
      </c>
      <c r="M30" s="49">
        <v>2.2951884125354183</v>
      </c>
      <c r="N30" s="49">
        <v>2.2951884125354183</v>
      </c>
      <c r="O30" s="49">
        <v>2.2498610047332077</v>
      </c>
      <c r="P30" s="49">
        <v>-1.9748883165604192</v>
      </c>
    </row>
    <row r="31" spans="2:16" ht="12.75">
      <c r="B31" s="225" t="s">
        <v>66</v>
      </c>
      <c r="C31" s="58" t="s">
        <v>37</v>
      </c>
      <c r="D31" s="59"/>
      <c r="E31" s="53">
        <v>2801391.15</v>
      </c>
      <c r="F31" s="53">
        <v>2801391.15</v>
      </c>
      <c r="G31" s="53">
        <v>1024847.6799999999</v>
      </c>
      <c r="H31" s="49">
        <v>-63.416473276143535</v>
      </c>
      <c r="I31" s="53">
        <v>6188004.880000002</v>
      </c>
      <c r="J31" s="53">
        <v>6188004.880000002</v>
      </c>
      <c r="K31" s="53">
        <v>2072803.0699999998</v>
      </c>
      <c r="L31" s="49">
        <v>-66.50288566029703</v>
      </c>
      <c r="M31" s="49">
        <v>2.208904272436215</v>
      </c>
      <c r="N31" s="49">
        <v>2.208904272436215</v>
      </c>
      <c r="O31" s="49">
        <v>2.0225474579793166</v>
      </c>
      <c r="P31" s="49">
        <v>-8.436617954990155</v>
      </c>
    </row>
    <row r="32" spans="2:16" ht="12.75">
      <c r="B32" s="226"/>
      <c r="C32" s="58" t="s">
        <v>153</v>
      </c>
      <c r="D32" s="59">
        <v>20057000</v>
      </c>
      <c r="E32" s="53">
        <v>2204789.15</v>
      </c>
      <c r="F32" s="53">
        <v>2204789.15</v>
      </c>
      <c r="G32" s="53">
        <v>574195.6799999999</v>
      </c>
      <c r="H32" s="49">
        <v>-73.95688925628103</v>
      </c>
      <c r="I32" s="53">
        <v>5657516.930000002</v>
      </c>
      <c r="J32" s="53">
        <v>5657516.930000002</v>
      </c>
      <c r="K32" s="48">
        <v>1654189.3699999999</v>
      </c>
      <c r="L32" s="49">
        <v>-70.76121219844057</v>
      </c>
      <c r="M32" s="49">
        <v>2.5660126865192536</v>
      </c>
      <c r="N32" s="49">
        <v>2.5660126865192536</v>
      </c>
      <c r="O32" s="49">
        <v>2.880880904572462</v>
      </c>
      <c r="P32" s="49">
        <v>12.27071945931495</v>
      </c>
    </row>
    <row r="33" spans="2:16" ht="12.75">
      <c r="B33" s="227"/>
      <c r="C33" s="58" t="s">
        <v>152</v>
      </c>
      <c r="D33" s="59">
        <v>7112010</v>
      </c>
      <c r="E33" s="53">
        <v>596602</v>
      </c>
      <c r="F33" s="53">
        <v>596602</v>
      </c>
      <c r="G33" s="53">
        <v>450652</v>
      </c>
      <c r="H33" s="49">
        <v>-24.463545211045222</v>
      </c>
      <c r="I33" s="53">
        <v>530487.95</v>
      </c>
      <c r="J33" s="53">
        <v>530487.95</v>
      </c>
      <c r="K33" s="48">
        <v>418613.7</v>
      </c>
      <c r="L33" s="49">
        <v>-21.088933311303293</v>
      </c>
      <c r="M33" s="49">
        <v>0.8891823192010754</v>
      </c>
      <c r="N33" s="49">
        <v>0.8891823192010754</v>
      </c>
      <c r="O33" s="49">
        <v>0.92890678394859</v>
      </c>
      <c r="P33" s="49">
        <v>4.467527512603575</v>
      </c>
    </row>
    <row r="34" spans="2:16" ht="12.75">
      <c r="B34" s="163" t="s">
        <v>69</v>
      </c>
      <c r="C34" s="162"/>
      <c r="D34" s="60">
        <v>11063000</v>
      </c>
      <c r="E34" s="53">
        <v>865926.75</v>
      </c>
      <c r="F34" s="53">
        <v>865926.75</v>
      </c>
      <c r="G34" s="53">
        <v>998510.61</v>
      </c>
      <c r="H34" s="49">
        <v>15.31120963753574</v>
      </c>
      <c r="I34" s="53">
        <v>5053762.199999999</v>
      </c>
      <c r="J34" s="53">
        <v>5053762.199999999</v>
      </c>
      <c r="K34" s="48">
        <v>8232384.7299999995</v>
      </c>
      <c r="L34" s="49">
        <v>62.89616337705801</v>
      </c>
      <c r="M34" s="49">
        <v>5.836246772605188</v>
      </c>
      <c r="N34" s="49">
        <v>5.836246772605188</v>
      </c>
      <c r="O34" s="49">
        <v>8.244664250488034</v>
      </c>
      <c r="P34" s="49">
        <v>41.266546321991356</v>
      </c>
    </row>
    <row r="35" spans="2:16" ht="12.75">
      <c r="B35" s="175" t="s">
        <v>67</v>
      </c>
      <c r="C35" s="162"/>
      <c r="D35" s="60">
        <v>21032010</v>
      </c>
      <c r="E35" s="53">
        <v>2399427.29</v>
      </c>
      <c r="F35" s="53">
        <v>2399427.29</v>
      </c>
      <c r="G35" s="53">
        <v>2665736.79</v>
      </c>
      <c r="H35" s="49">
        <v>11.098877682599007</v>
      </c>
      <c r="I35" s="53">
        <v>3310392.83</v>
      </c>
      <c r="J35" s="53">
        <v>3310392.83</v>
      </c>
      <c r="K35" s="48">
        <v>3316494.9300000006</v>
      </c>
      <c r="L35" s="49">
        <v>0.18433159789077447</v>
      </c>
      <c r="M35" s="49">
        <v>1.3796595728474856</v>
      </c>
      <c r="N35" s="49">
        <v>1.3796595728474856</v>
      </c>
      <c r="O35" s="49">
        <v>1.2441194278599428</v>
      </c>
      <c r="P35" s="49">
        <v>-9.824173126114067</v>
      </c>
    </row>
    <row r="36" spans="2:16" ht="12.75">
      <c r="B36" s="163" t="s">
        <v>159</v>
      </c>
      <c r="C36" s="162"/>
      <c r="D36" s="60">
        <v>20019010</v>
      </c>
      <c r="E36" s="53">
        <v>761730</v>
      </c>
      <c r="F36" s="53">
        <v>761730</v>
      </c>
      <c r="G36" s="53">
        <v>575157.6</v>
      </c>
      <c r="H36" s="49">
        <v>-24.493245638218262</v>
      </c>
      <c r="I36" s="53">
        <v>2417400</v>
      </c>
      <c r="J36" s="53">
        <v>2417400</v>
      </c>
      <c r="K36" s="48">
        <v>1768035</v>
      </c>
      <c r="L36" s="49">
        <v>-26.862124596674107</v>
      </c>
      <c r="M36" s="49">
        <v>3.1735654365720136</v>
      </c>
      <c r="N36" s="49">
        <v>3.1735654365720136</v>
      </c>
      <c r="O36" s="49">
        <v>3.0740009347003325</v>
      </c>
      <c r="P36" s="49">
        <v>-3.1373073554527897</v>
      </c>
    </row>
    <row r="37" spans="2:16" ht="12.75">
      <c r="B37" s="163" t="s">
        <v>160</v>
      </c>
      <c r="C37" s="162"/>
      <c r="D37" s="60">
        <v>21032090</v>
      </c>
      <c r="E37" s="53">
        <v>1672501.0699999996</v>
      </c>
      <c r="F37" s="53">
        <v>1672501.0699999996</v>
      </c>
      <c r="G37" s="53">
        <v>2001823.4200000002</v>
      </c>
      <c r="H37" s="49">
        <v>19.690411917045925</v>
      </c>
      <c r="I37" s="53">
        <v>2070516.93</v>
      </c>
      <c r="J37" s="53">
        <v>2070516.93</v>
      </c>
      <c r="K37" s="48">
        <v>2286062.84</v>
      </c>
      <c r="L37" s="49">
        <v>10.410246198759655</v>
      </c>
      <c r="M37" s="49">
        <v>1.2379764456593145</v>
      </c>
      <c r="N37" s="49">
        <v>1.2379764456593145</v>
      </c>
      <c r="O37" s="49">
        <v>1.1419902560636441</v>
      </c>
      <c r="P37" s="49">
        <v>-7.753474626453871</v>
      </c>
    </row>
    <row r="38" spans="2:16" ht="12.75" customHeight="1">
      <c r="B38" s="231" t="s">
        <v>337</v>
      </c>
      <c r="C38" s="58" t="s">
        <v>37</v>
      </c>
      <c r="D38" s="59"/>
      <c r="E38" s="53">
        <v>905184</v>
      </c>
      <c r="F38" s="53">
        <v>905184</v>
      </c>
      <c r="G38" s="53">
        <v>53614.8</v>
      </c>
      <c r="H38" s="49">
        <v>-94.07691695832008</v>
      </c>
      <c r="I38" s="53">
        <v>1992005.2</v>
      </c>
      <c r="J38" s="53">
        <v>1992005.2</v>
      </c>
      <c r="K38" s="53">
        <v>103868</v>
      </c>
      <c r="L38" s="49">
        <v>-94.78575658336635</v>
      </c>
      <c r="M38" s="49">
        <v>2.2006632905575</v>
      </c>
      <c r="N38" s="49">
        <v>2.2006632905575</v>
      </c>
      <c r="O38" s="49">
        <v>1.9373008945291224</v>
      </c>
      <c r="P38" s="49">
        <v>-11.967409878576163</v>
      </c>
    </row>
    <row r="39" spans="2:16" ht="12.75" customHeight="1">
      <c r="B39" s="232"/>
      <c r="C39" s="58" t="s">
        <v>338</v>
      </c>
      <c r="D39" s="59">
        <v>20031090</v>
      </c>
      <c r="E39" s="53">
        <v>824508</v>
      </c>
      <c r="F39" s="53">
        <v>824508</v>
      </c>
      <c r="G39" s="53">
        <v>36586.8</v>
      </c>
      <c r="H39" s="49">
        <v>-95.56259005370475</v>
      </c>
      <c r="I39" s="53">
        <v>1848616</v>
      </c>
      <c r="J39" s="53">
        <v>1848616</v>
      </c>
      <c r="K39" s="48">
        <v>70868</v>
      </c>
      <c r="L39" s="49">
        <v>-96.16642937202751</v>
      </c>
      <c r="M39" s="49">
        <v>2.2420837638931337</v>
      </c>
      <c r="N39" s="49">
        <v>2.2420837638931337</v>
      </c>
      <c r="O39" s="49">
        <v>1.9369827369433783</v>
      </c>
      <c r="P39" s="49">
        <v>-13.607922766452795</v>
      </c>
    </row>
    <row r="40" spans="2:16" ht="12.75">
      <c r="B40" s="232"/>
      <c r="C40" s="58" t="s">
        <v>149</v>
      </c>
      <c r="D40" s="59">
        <v>7115100</v>
      </c>
      <c r="E40" s="53">
        <v>46620</v>
      </c>
      <c r="F40" s="53">
        <v>46620</v>
      </c>
      <c r="G40" s="53">
        <v>0</v>
      </c>
      <c r="H40" s="49">
        <v>-100</v>
      </c>
      <c r="I40" s="53">
        <v>77389.2</v>
      </c>
      <c r="J40" s="53">
        <v>77389.2</v>
      </c>
      <c r="K40" s="48">
        <v>0</v>
      </c>
      <c r="L40" s="49">
        <v>-100</v>
      </c>
      <c r="M40" s="49">
        <v>1.66</v>
      </c>
      <c r="N40" s="49">
        <v>1.66</v>
      </c>
      <c r="O40" s="49" t="s">
        <v>415</v>
      </c>
      <c r="P40" s="49" t="s">
        <v>415</v>
      </c>
    </row>
    <row r="41" spans="2:16" ht="12.75">
      <c r="B41" s="242"/>
      <c r="C41" s="58" t="s">
        <v>150</v>
      </c>
      <c r="D41" s="59">
        <v>20031010</v>
      </c>
      <c r="E41" s="53">
        <v>34056</v>
      </c>
      <c r="F41" s="53">
        <v>34056</v>
      </c>
      <c r="G41" s="53">
        <v>17028</v>
      </c>
      <c r="H41" s="49">
        <v>-50</v>
      </c>
      <c r="I41" s="53">
        <v>66000</v>
      </c>
      <c r="J41" s="53">
        <v>66000</v>
      </c>
      <c r="K41" s="48">
        <v>33000</v>
      </c>
      <c r="L41" s="49">
        <v>-50</v>
      </c>
      <c r="M41" s="49">
        <v>1.937984496124031</v>
      </c>
      <c r="N41" s="49">
        <v>1.937984496124031</v>
      </c>
      <c r="O41" s="49">
        <v>1.937984496124031</v>
      </c>
      <c r="P41" s="49">
        <v>0</v>
      </c>
    </row>
    <row r="42" spans="2:16" ht="12.75">
      <c r="B42" s="249" t="s">
        <v>63</v>
      </c>
      <c r="C42" s="58" t="s">
        <v>37</v>
      </c>
      <c r="D42" s="59"/>
      <c r="E42" s="53">
        <v>401234.48240000004</v>
      </c>
      <c r="F42" s="53">
        <v>401234.48240000004</v>
      </c>
      <c r="G42" s="53">
        <v>662191.6599999999</v>
      </c>
      <c r="H42" s="49">
        <v>65.03857196895792</v>
      </c>
      <c r="I42" s="53">
        <v>1917498.03</v>
      </c>
      <c r="J42" s="53">
        <v>1917498.03</v>
      </c>
      <c r="K42" s="53">
        <v>3626062.9499999997</v>
      </c>
      <c r="L42" s="49">
        <v>89.10386833617763</v>
      </c>
      <c r="M42" s="49">
        <v>4.77899610853586</v>
      </c>
      <c r="N42" s="49">
        <v>4.77899610853586</v>
      </c>
      <c r="O42" s="49">
        <v>5.475851130471804</v>
      </c>
      <c r="P42" s="49">
        <v>14.581619363348652</v>
      </c>
    </row>
    <row r="43" spans="2:16" ht="12.75">
      <c r="B43" s="250"/>
      <c r="C43" s="58" t="s">
        <v>339</v>
      </c>
      <c r="D43" s="59">
        <v>20052000</v>
      </c>
      <c r="E43" s="53">
        <v>304811.19</v>
      </c>
      <c r="F43" s="53">
        <v>304811.19</v>
      </c>
      <c r="G43" s="53">
        <v>632681.2</v>
      </c>
      <c r="H43" s="49">
        <v>107.56495192975035</v>
      </c>
      <c r="I43" s="53">
        <v>1610887.73</v>
      </c>
      <c r="J43" s="53">
        <v>1610887.73</v>
      </c>
      <c r="K43" s="48">
        <v>3555811.42</v>
      </c>
      <c r="L43" s="49">
        <v>120.73614155593573</v>
      </c>
      <c r="M43" s="49">
        <v>5.284870709635037</v>
      </c>
      <c r="N43" s="49">
        <v>5.284870709635037</v>
      </c>
      <c r="O43" s="49">
        <v>5.62022614232887</v>
      </c>
      <c r="P43" s="49">
        <v>6.345574965200851</v>
      </c>
    </row>
    <row r="44" spans="2:16" ht="12.75">
      <c r="B44" s="250"/>
      <c r="C44" s="58" t="s">
        <v>70</v>
      </c>
      <c r="D44" s="59">
        <v>11052000</v>
      </c>
      <c r="E44" s="53">
        <v>47559.9724</v>
      </c>
      <c r="F44" s="53">
        <v>47559.9724</v>
      </c>
      <c r="G44" s="53">
        <v>26645.5</v>
      </c>
      <c r="H44" s="49">
        <v>-43.974946461491214</v>
      </c>
      <c r="I44" s="53">
        <v>137159.35</v>
      </c>
      <c r="J44" s="53">
        <v>137159.35</v>
      </c>
      <c r="K44" s="48">
        <v>63848.96</v>
      </c>
      <c r="L44" s="49">
        <v>-53.44906490151784</v>
      </c>
      <c r="M44" s="49">
        <v>2.8839240873907657</v>
      </c>
      <c r="N44" s="49">
        <v>2.8839240873907657</v>
      </c>
      <c r="O44" s="49">
        <v>2.396238013923552</v>
      </c>
      <c r="P44" s="49">
        <v>-16.910503143945387</v>
      </c>
    </row>
    <row r="45" spans="2:16" ht="12.75">
      <c r="B45" s="250"/>
      <c r="C45" s="58" t="s">
        <v>76</v>
      </c>
      <c r="D45" s="59">
        <v>11051000</v>
      </c>
      <c r="E45" s="53">
        <v>27733</v>
      </c>
      <c r="F45" s="53">
        <v>27733</v>
      </c>
      <c r="G45" s="53">
        <v>45.26</v>
      </c>
      <c r="H45" s="49">
        <v>-99.83680092308802</v>
      </c>
      <c r="I45" s="53">
        <v>115194.93</v>
      </c>
      <c r="J45" s="53">
        <v>115194.93</v>
      </c>
      <c r="K45" s="48">
        <v>300</v>
      </c>
      <c r="L45" s="49">
        <v>-99.7395718717829</v>
      </c>
      <c r="M45" s="49">
        <v>4.153713265784444</v>
      </c>
      <c r="N45" s="49">
        <v>4.153713265784444</v>
      </c>
      <c r="O45" s="49">
        <v>6.628369421122404</v>
      </c>
      <c r="P45" s="49">
        <v>59.57696155202981</v>
      </c>
    </row>
    <row r="46" spans="2:16" ht="12.75">
      <c r="B46" s="250"/>
      <c r="C46" s="58" t="s">
        <v>161</v>
      </c>
      <c r="D46" s="59">
        <v>11081300</v>
      </c>
      <c r="E46" s="53">
        <v>17117.32</v>
      </c>
      <c r="F46" s="53">
        <v>17117.32</v>
      </c>
      <c r="G46" s="53">
        <v>0</v>
      </c>
      <c r="H46" s="49">
        <v>-100</v>
      </c>
      <c r="I46" s="53">
        <v>47786.4</v>
      </c>
      <c r="J46" s="53">
        <v>47786.4</v>
      </c>
      <c r="K46" s="48">
        <v>0</v>
      </c>
      <c r="L46" s="49">
        <v>-100</v>
      </c>
      <c r="M46" s="49">
        <v>2.791698700497508</v>
      </c>
      <c r="N46" s="49">
        <v>2.791698700497508</v>
      </c>
      <c r="O46" s="49" t="s">
        <v>415</v>
      </c>
      <c r="P46" s="49" t="s">
        <v>415</v>
      </c>
    </row>
    <row r="47" spans="2:16" ht="12.75">
      <c r="B47" s="251"/>
      <c r="C47" s="58" t="s">
        <v>162</v>
      </c>
      <c r="D47" s="59">
        <v>20041000</v>
      </c>
      <c r="E47" s="53">
        <v>4013</v>
      </c>
      <c r="F47" s="53">
        <v>4013</v>
      </c>
      <c r="G47" s="53">
        <v>2819.7000000000003</v>
      </c>
      <c r="H47" s="49">
        <v>-29.735858460004984</v>
      </c>
      <c r="I47" s="53">
        <v>6469.620000000001</v>
      </c>
      <c r="J47" s="53">
        <v>6469.620000000001</v>
      </c>
      <c r="K47" s="48">
        <v>6102.57</v>
      </c>
      <c r="L47" s="49">
        <v>-5.673439862001183</v>
      </c>
      <c r="M47" s="49">
        <v>1.612165462247695</v>
      </c>
      <c r="N47" s="49">
        <v>1.612165462247695</v>
      </c>
      <c r="O47" s="49">
        <v>2.1642621555484625</v>
      </c>
      <c r="P47" s="49">
        <v>34.245659408372966</v>
      </c>
    </row>
    <row r="48" spans="2:16" ht="12.75">
      <c r="B48" s="225" t="s">
        <v>155</v>
      </c>
      <c r="C48" s="58" t="s">
        <v>37</v>
      </c>
      <c r="D48" s="59"/>
      <c r="E48" s="53">
        <v>521192.36</v>
      </c>
      <c r="F48" s="53">
        <v>521192.36</v>
      </c>
      <c r="G48" s="53">
        <v>306880.01</v>
      </c>
      <c r="H48" s="49">
        <v>-41.119626158756425</v>
      </c>
      <c r="I48" s="53">
        <v>1605606.3</v>
      </c>
      <c r="J48" s="53">
        <v>1605606.3</v>
      </c>
      <c r="K48" s="53">
        <v>765703.1799999999</v>
      </c>
      <c r="L48" s="49">
        <v>-52.31065174569881</v>
      </c>
      <c r="M48" s="49">
        <v>3.0806405143774556</v>
      </c>
      <c r="N48" s="49">
        <v>3.0806405143774556</v>
      </c>
      <c r="O48" s="49">
        <v>2.4951223769837596</v>
      </c>
      <c r="P48" s="49">
        <v>-19.006376585033625</v>
      </c>
    </row>
    <row r="49" spans="2:16" ht="12.75">
      <c r="B49" s="226"/>
      <c r="C49" s="58" t="s">
        <v>156</v>
      </c>
      <c r="D49" s="59">
        <v>20086019</v>
      </c>
      <c r="E49" s="53">
        <v>452822.92</v>
      </c>
      <c r="F49" s="53">
        <v>452822.92</v>
      </c>
      <c r="G49" s="53">
        <v>265411.05</v>
      </c>
      <c r="H49" s="49">
        <v>-41.38745229592177</v>
      </c>
      <c r="I49" s="53">
        <v>1409708.52</v>
      </c>
      <c r="J49" s="53">
        <v>1409708.52</v>
      </c>
      <c r="K49" s="48">
        <v>687093.1799999999</v>
      </c>
      <c r="L49" s="49">
        <v>-51.259911517027646</v>
      </c>
      <c r="M49" s="49">
        <v>3.1131562863469897</v>
      </c>
      <c r="N49" s="49">
        <v>3.1131562863469897</v>
      </c>
      <c r="O49" s="49">
        <v>2.58878889933181</v>
      </c>
      <c r="P49" s="49">
        <v>-16.843593407592074</v>
      </c>
    </row>
    <row r="50" spans="2:16" ht="12.75">
      <c r="B50" s="227"/>
      <c r="C50" s="58" t="s">
        <v>153</v>
      </c>
      <c r="D50" s="59">
        <v>20086090</v>
      </c>
      <c r="E50" s="53">
        <v>68369.44</v>
      </c>
      <c r="F50" s="53">
        <v>68369.44</v>
      </c>
      <c r="G50" s="53">
        <v>41468.96</v>
      </c>
      <c r="H50" s="49">
        <v>-39.34576617857335</v>
      </c>
      <c r="I50" s="53">
        <v>195897.78</v>
      </c>
      <c r="J50" s="53">
        <v>195897.78</v>
      </c>
      <c r="K50" s="48">
        <v>78610</v>
      </c>
      <c r="L50" s="49">
        <v>-59.87192912548576</v>
      </c>
      <c r="M50" s="49">
        <v>2.8652827930139546</v>
      </c>
      <c r="N50" s="49">
        <v>2.8652827930139546</v>
      </c>
      <c r="O50" s="49">
        <v>1.8956347108777265</v>
      </c>
      <c r="P50" s="49">
        <v>-33.84126985651798</v>
      </c>
    </row>
    <row r="51" spans="2:16" ht="12.75">
      <c r="B51" s="163" t="s">
        <v>111</v>
      </c>
      <c r="C51" s="162"/>
      <c r="D51" s="60">
        <v>20071000</v>
      </c>
      <c r="E51" s="53">
        <v>583060.368</v>
      </c>
      <c r="F51" s="53">
        <v>583060.368</v>
      </c>
      <c r="G51" s="53">
        <v>164958.99399999998</v>
      </c>
      <c r="H51" s="49">
        <v>-71.708076375378</v>
      </c>
      <c r="I51" s="53">
        <v>1599491.92</v>
      </c>
      <c r="J51" s="53">
        <v>1599491.92</v>
      </c>
      <c r="K51" s="48">
        <v>585380.6100000001</v>
      </c>
      <c r="L51" s="49">
        <v>-63.40209020874579</v>
      </c>
      <c r="M51" s="49">
        <v>2.7432698358259877</v>
      </c>
      <c r="N51" s="49">
        <v>2.7432698358259877</v>
      </c>
      <c r="O51" s="49">
        <v>3.548643185833203</v>
      </c>
      <c r="P51" s="49">
        <v>29.358152795957835</v>
      </c>
    </row>
    <row r="52" spans="2:16" ht="12" customHeight="1">
      <c r="B52" s="225" t="s">
        <v>157</v>
      </c>
      <c r="C52" s="58" t="s">
        <v>37</v>
      </c>
      <c r="D52" s="59"/>
      <c r="E52" s="53">
        <v>743810.74</v>
      </c>
      <c r="F52" s="53">
        <v>743810.74</v>
      </c>
      <c r="G52" s="53">
        <v>1997318.48</v>
      </c>
      <c r="H52" s="49">
        <v>168.5250928213271</v>
      </c>
      <c r="I52" s="53">
        <v>1223246.02</v>
      </c>
      <c r="J52" s="53">
        <v>1223246.02</v>
      </c>
      <c r="K52" s="53">
        <v>2670517.3300000005</v>
      </c>
      <c r="L52" s="49">
        <v>118.314001136092</v>
      </c>
      <c r="M52" s="49">
        <v>1.6445662239294905</v>
      </c>
      <c r="N52" s="49">
        <v>1.6445662239294905</v>
      </c>
      <c r="O52" s="49">
        <v>1.3370513299411322</v>
      </c>
      <c r="P52" s="49">
        <v>-18.69884529511916</v>
      </c>
    </row>
    <row r="53" spans="2:16" ht="10.5" customHeight="1">
      <c r="B53" s="226"/>
      <c r="C53" s="58" t="s">
        <v>158</v>
      </c>
      <c r="D53" s="59">
        <v>20079921</v>
      </c>
      <c r="E53" s="53">
        <v>693480</v>
      </c>
      <c r="F53" s="53">
        <v>693480</v>
      </c>
      <c r="G53" s="53">
        <v>1909208</v>
      </c>
      <c r="H53" s="49">
        <v>175.3083001672723</v>
      </c>
      <c r="I53" s="53">
        <v>1145069.05</v>
      </c>
      <c r="J53" s="53">
        <v>1145069.05</v>
      </c>
      <c r="K53" s="48">
        <v>2474668.8000000003</v>
      </c>
      <c r="L53" s="49">
        <v>116.1152464997635</v>
      </c>
      <c r="M53" s="49">
        <v>1.6511926082943993</v>
      </c>
      <c r="N53" s="49">
        <v>1.6511926082943993</v>
      </c>
      <c r="O53" s="49">
        <v>1.2961755869449532</v>
      </c>
      <c r="P53" s="49">
        <v>-21.500642600148346</v>
      </c>
    </row>
    <row r="54" spans="2:16" ht="12.75">
      <c r="B54" s="226"/>
      <c r="C54" s="58" t="s">
        <v>227</v>
      </c>
      <c r="D54" s="59">
        <v>20085000</v>
      </c>
      <c r="E54" s="53">
        <v>44323.96</v>
      </c>
      <c r="F54" s="53">
        <v>44323.96</v>
      </c>
      <c r="G54" s="53">
        <v>83296.79999999999</v>
      </c>
      <c r="H54" s="49">
        <v>87.92725198741265</v>
      </c>
      <c r="I54" s="53">
        <v>71550.82</v>
      </c>
      <c r="J54" s="53">
        <v>71550.82</v>
      </c>
      <c r="K54" s="48">
        <v>184451.14</v>
      </c>
      <c r="L54" s="49">
        <v>157.79039289836228</v>
      </c>
      <c r="M54" s="49">
        <v>1.6142695733864936</v>
      </c>
      <c r="N54" s="49">
        <v>1.6142695733864936</v>
      </c>
      <c r="O54" s="49">
        <v>2.2143844661499608</v>
      </c>
      <c r="P54" s="49">
        <v>37.175630554970866</v>
      </c>
    </row>
    <row r="55" spans="2:16" ht="12.75">
      <c r="B55" s="226"/>
      <c r="C55" s="58" t="s">
        <v>144</v>
      </c>
      <c r="D55" s="59">
        <v>20079922</v>
      </c>
      <c r="E55" s="53">
        <v>2514.78</v>
      </c>
      <c r="F55" s="53">
        <v>2514.78</v>
      </c>
      <c r="G55" s="53">
        <v>4813.68</v>
      </c>
      <c r="H55" s="49">
        <v>91.41555126094529</v>
      </c>
      <c r="I55" s="53">
        <v>5570.15</v>
      </c>
      <c r="J55" s="53">
        <v>5570.15</v>
      </c>
      <c r="K55" s="48">
        <v>11397.39</v>
      </c>
      <c r="L55" s="49">
        <v>104.61549509438703</v>
      </c>
      <c r="M55" s="49">
        <v>2.2149651261740586</v>
      </c>
      <c r="N55" s="49">
        <v>2.2149651261740586</v>
      </c>
      <c r="O55" s="49">
        <v>2.3677082813980155</v>
      </c>
      <c r="P55" s="49">
        <v>6.895962081705198</v>
      </c>
    </row>
    <row r="56" spans="2:16" ht="12.75">
      <c r="B56" s="227"/>
      <c r="C56" s="58" t="s">
        <v>146</v>
      </c>
      <c r="D56" s="59">
        <v>20079929</v>
      </c>
      <c r="E56" s="53">
        <v>3492</v>
      </c>
      <c r="F56" s="53">
        <v>3492</v>
      </c>
      <c r="G56" s="53">
        <v>0</v>
      </c>
      <c r="H56" s="49">
        <v>-100</v>
      </c>
      <c r="I56" s="53">
        <v>1056</v>
      </c>
      <c r="J56" s="53">
        <v>1056</v>
      </c>
      <c r="K56" s="48">
        <v>0</v>
      </c>
      <c r="L56" s="49">
        <v>-100</v>
      </c>
      <c r="M56" s="49">
        <v>0.3024054982817869</v>
      </c>
      <c r="N56" s="49">
        <v>0.3024054982817869</v>
      </c>
      <c r="O56" s="49" t="s">
        <v>415</v>
      </c>
      <c r="P56" s="49" t="s">
        <v>415</v>
      </c>
    </row>
    <row r="57" spans="2:16" ht="12.75">
      <c r="B57" s="163" t="s">
        <v>72</v>
      </c>
      <c r="C57" s="162"/>
      <c r="D57" s="60">
        <v>20089910</v>
      </c>
      <c r="E57" s="53">
        <v>511181</v>
      </c>
      <c r="F57" s="53">
        <v>511181</v>
      </c>
      <c r="G57" s="53">
        <v>0</v>
      </c>
      <c r="H57" s="49">
        <v>-100</v>
      </c>
      <c r="I57" s="53">
        <v>1076719.58</v>
      </c>
      <c r="J57" s="53">
        <v>1076719.58</v>
      </c>
      <c r="K57" s="48">
        <v>0</v>
      </c>
      <c r="L57" s="49">
        <v>-100</v>
      </c>
      <c r="M57" s="49">
        <v>2.1063372464939034</v>
      </c>
      <c r="N57" s="49">
        <v>2.1063372464939034</v>
      </c>
      <c r="O57" s="49" t="s">
        <v>415</v>
      </c>
      <c r="P57" s="49" t="s">
        <v>415</v>
      </c>
    </row>
    <row r="58" spans="2:16" ht="12.75">
      <c r="B58" s="231" t="s">
        <v>241</v>
      </c>
      <c r="C58" s="58" t="s">
        <v>37</v>
      </c>
      <c r="D58" s="60"/>
      <c r="E58" s="53">
        <v>440380</v>
      </c>
      <c r="F58" s="53">
        <v>440380</v>
      </c>
      <c r="G58" s="53">
        <v>1142952</v>
      </c>
      <c r="H58" s="49">
        <v>159.53767201053637</v>
      </c>
      <c r="I58" s="53">
        <v>754961.0399999999</v>
      </c>
      <c r="J58" s="53">
        <v>754961.0399999999</v>
      </c>
      <c r="K58" s="53">
        <v>2395928.92</v>
      </c>
      <c r="L58" s="49">
        <v>217.35795531912484</v>
      </c>
      <c r="M58" s="49">
        <v>1.714339979108951</v>
      </c>
      <c r="N58" s="49">
        <v>1.714339979108951</v>
      </c>
      <c r="O58" s="49">
        <v>2.096263815103346</v>
      </c>
      <c r="P58" s="49">
        <v>22.278185228632697</v>
      </c>
    </row>
    <row r="59" spans="2:16" ht="12.75">
      <c r="B59" s="232"/>
      <c r="C59" s="58" t="s">
        <v>149</v>
      </c>
      <c r="D59" s="60">
        <v>7115900</v>
      </c>
      <c r="E59" s="53">
        <v>414180</v>
      </c>
      <c r="F59" s="53">
        <v>414180</v>
      </c>
      <c r="G59" s="53">
        <v>1142952</v>
      </c>
      <c r="H59" s="49">
        <v>175.95538171809358</v>
      </c>
      <c r="I59" s="53">
        <v>731281.0399999999</v>
      </c>
      <c r="J59" s="53">
        <v>731281.0399999999</v>
      </c>
      <c r="K59" s="48">
        <v>2395928.92</v>
      </c>
      <c r="L59" s="49">
        <v>227.63449193213052</v>
      </c>
      <c r="M59" s="49">
        <v>1.7656116664252255</v>
      </c>
      <c r="N59" s="49">
        <v>1.7656116664252255</v>
      </c>
      <c r="O59" s="49">
        <v>2.096263815103346</v>
      </c>
      <c r="P59" s="49">
        <v>18.727342765444057</v>
      </c>
    </row>
    <row r="60" spans="2:16" ht="12.75">
      <c r="B60" s="232"/>
      <c r="C60" s="58" t="s">
        <v>359</v>
      </c>
      <c r="D60" s="60">
        <v>20039010</v>
      </c>
      <c r="E60" s="53">
        <v>26200</v>
      </c>
      <c r="F60" s="53">
        <v>26200</v>
      </c>
      <c r="G60" s="53">
        <v>0</v>
      </c>
      <c r="H60" s="49">
        <v>-100</v>
      </c>
      <c r="I60" s="53">
        <v>23680</v>
      </c>
      <c r="J60" s="53">
        <v>23680</v>
      </c>
      <c r="K60" s="48">
        <v>0</v>
      </c>
      <c r="L60" s="49">
        <v>-100</v>
      </c>
      <c r="M60" s="49">
        <v>0.9038167938931297</v>
      </c>
      <c r="N60" s="49">
        <v>0.9038167938931297</v>
      </c>
      <c r="O60" s="49" t="s">
        <v>415</v>
      </c>
      <c r="P60" s="49" t="s">
        <v>415</v>
      </c>
    </row>
    <row r="61" spans="2:16" ht="12.75">
      <c r="B61" s="242"/>
      <c r="C61" s="58" t="s">
        <v>358</v>
      </c>
      <c r="D61" s="60">
        <v>20039090</v>
      </c>
      <c r="E61" s="53">
        <v>0</v>
      </c>
      <c r="F61" s="53">
        <v>0</v>
      </c>
      <c r="G61" s="53">
        <v>0</v>
      </c>
      <c r="H61" s="49" t="s">
        <v>415</v>
      </c>
      <c r="I61" s="53">
        <v>0</v>
      </c>
      <c r="J61" s="53">
        <v>0</v>
      </c>
      <c r="K61" s="48">
        <v>0</v>
      </c>
      <c r="L61" s="49" t="s">
        <v>415</v>
      </c>
      <c r="M61" s="49" t="s">
        <v>415</v>
      </c>
      <c r="N61" s="49" t="s">
        <v>415</v>
      </c>
      <c r="O61" s="49" t="s">
        <v>415</v>
      </c>
      <c r="P61" s="49" t="s">
        <v>415</v>
      </c>
    </row>
    <row r="62" spans="2:16" ht="12.75">
      <c r="B62" s="163" t="s">
        <v>172</v>
      </c>
      <c r="C62" s="162"/>
      <c r="D62" s="60">
        <v>20089920</v>
      </c>
      <c r="E62" s="53">
        <v>110450</v>
      </c>
      <c r="F62" s="53">
        <v>110450</v>
      </c>
      <c r="G62" s="53">
        <v>90504</v>
      </c>
      <c r="H62" s="49">
        <v>-18.05885015844273</v>
      </c>
      <c r="I62" s="53">
        <v>414060</v>
      </c>
      <c r="J62" s="53">
        <v>414060</v>
      </c>
      <c r="K62" s="48">
        <v>284629.2</v>
      </c>
      <c r="L62" s="49">
        <v>-31.25894797855383</v>
      </c>
      <c r="M62" s="49">
        <v>3.7488456315074696</v>
      </c>
      <c r="N62" s="49">
        <v>3.7488456315074696</v>
      </c>
      <c r="O62" s="49">
        <v>3.1449350304958896</v>
      </c>
      <c r="P62" s="49">
        <v>-16.10924162723495</v>
      </c>
    </row>
    <row r="63" spans="2:16" ht="12.75">
      <c r="B63" s="163" t="s">
        <v>43</v>
      </c>
      <c r="C63" s="162"/>
      <c r="D63" s="60">
        <v>20088000</v>
      </c>
      <c r="E63" s="53">
        <v>267161.92</v>
      </c>
      <c r="F63" s="53">
        <v>267161.92</v>
      </c>
      <c r="G63" s="53">
        <v>299489.49</v>
      </c>
      <c r="H63" s="49">
        <v>12.100365950356995</v>
      </c>
      <c r="I63" s="53">
        <v>665074.5599999999</v>
      </c>
      <c r="J63" s="53">
        <v>665074.5599999999</v>
      </c>
      <c r="K63" s="48">
        <v>761670.02</v>
      </c>
      <c r="L63" s="49">
        <v>14.524004646937637</v>
      </c>
      <c r="M63" s="49">
        <v>2.4894062746666887</v>
      </c>
      <c r="N63" s="49">
        <v>2.4894062746666887</v>
      </c>
      <c r="O63" s="49">
        <v>2.5432278775458865</v>
      </c>
      <c r="P63" s="49">
        <v>2.1620256776449187</v>
      </c>
    </row>
    <row r="64" spans="2:16" ht="12.75">
      <c r="B64" s="163" t="s">
        <v>53</v>
      </c>
      <c r="C64" s="162"/>
      <c r="D64" s="60">
        <v>20054000</v>
      </c>
      <c r="E64" s="53">
        <v>545851.74</v>
      </c>
      <c r="F64" s="53">
        <v>545851.74</v>
      </c>
      <c r="G64" s="53">
        <v>172646.11</v>
      </c>
      <c r="H64" s="49">
        <v>-68.37124490983577</v>
      </c>
      <c r="I64" s="53">
        <v>618444.8200000001</v>
      </c>
      <c r="J64" s="53">
        <v>618444.8200000001</v>
      </c>
      <c r="K64" s="48">
        <v>184855.69999999998</v>
      </c>
      <c r="L64" s="49">
        <v>-70.10958875846029</v>
      </c>
      <c r="M64" s="49">
        <v>1.1329904710022543</v>
      </c>
      <c r="N64" s="49">
        <v>1.1329904710022543</v>
      </c>
      <c r="O64" s="49">
        <v>1.0707203307389896</v>
      </c>
      <c r="P64" s="49">
        <v>-5.496086847771975</v>
      </c>
    </row>
    <row r="65" spans="2:16" ht="12.75">
      <c r="B65" s="163" t="s">
        <v>74</v>
      </c>
      <c r="C65" s="162"/>
      <c r="D65" s="60">
        <v>20060090</v>
      </c>
      <c r="E65" s="53">
        <v>176360</v>
      </c>
      <c r="F65" s="53">
        <v>176360</v>
      </c>
      <c r="G65" s="53">
        <v>209710</v>
      </c>
      <c r="H65" s="49">
        <v>18.910183715128138</v>
      </c>
      <c r="I65" s="53">
        <v>401987.3</v>
      </c>
      <c r="J65" s="53">
        <v>401987.3</v>
      </c>
      <c r="K65" s="48">
        <v>409285</v>
      </c>
      <c r="L65" s="49">
        <v>1.8154056110727845</v>
      </c>
      <c r="M65" s="49">
        <v>2.2793564300294853</v>
      </c>
      <c r="N65" s="49">
        <v>2.2793564300294853</v>
      </c>
      <c r="O65" s="49">
        <v>1.9516713556816556</v>
      </c>
      <c r="P65" s="49">
        <v>-14.37621032106816</v>
      </c>
    </row>
    <row r="66" spans="2:16" ht="12.75">
      <c r="B66" s="163" t="s">
        <v>73</v>
      </c>
      <c r="C66" s="162"/>
      <c r="D66" s="60">
        <v>20060010</v>
      </c>
      <c r="E66" s="53">
        <v>73004.56</v>
      </c>
      <c r="F66" s="53">
        <v>73004.56</v>
      </c>
      <c r="G66" s="53">
        <v>69928.13</v>
      </c>
      <c r="H66" s="49">
        <v>-4.214024439021335</v>
      </c>
      <c r="I66" s="53">
        <v>361721.6</v>
      </c>
      <c r="J66" s="53">
        <v>361721.6</v>
      </c>
      <c r="K66" s="48">
        <v>320142.5</v>
      </c>
      <c r="L66" s="49">
        <v>-11.494779410463728</v>
      </c>
      <c r="M66" s="49">
        <v>4.954780906836504</v>
      </c>
      <c r="N66" s="49">
        <v>4.954780906836504</v>
      </c>
      <c r="O66" s="49">
        <v>4.578164752868409</v>
      </c>
      <c r="P66" s="49">
        <v>-7.601065739323576</v>
      </c>
    </row>
    <row r="67" spans="2:16" ht="12.75">
      <c r="B67" s="163" t="s">
        <v>51</v>
      </c>
      <c r="C67" s="162"/>
      <c r="D67" s="60">
        <v>20089930</v>
      </c>
      <c r="E67" s="53">
        <v>193228</v>
      </c>
      <c r="F67" s="53">
        <v>193228</v>
      </c>
      <c r="G67" s="53">
        <v>74550.59999999999</v>
      </c>
      <c r="H67" s="49">
        <v>-61.41832446643344</v>
      </c>
      <c r="I67" s="53">
        <v>314549.8</v>
      </c>
      <c r="J67" s="53">
        <v>314549.8</v>
      </c>
      <c r="K67" s="48">
        <v>163543.33</v>
      </c>
      <c r="L67" s="49">
        <v>-48.007174062739836</v>
      </c>
      <c r="M67" s="49">
        <v>1.6278686318752975</v>
      </c>
      <c r="N67" s="49">
        <v>1.6278686318752975</v>
      </c>
      <c r="O67" s="49">
        <v>2.193722518665175</v>
      </c>
      <c r="P67" s="49">
        <v>34.76041467412614</v>
      </c>
    </row>
    <row r="68" spans="2:16" ht="12.75">
      <c r="B68" s="163" t="s">
        <v>333</v>
      </c>
      <c r="C68" s="162"/>
      <c r="D68" s="60">
        <v>20051000</v>
      </c>
      <c r="E68" s="53">
        <v>8051.37</v>
      </c>
      <c r="F68" s="53">
        <v>8051.37</v>
      </c>
      <c r="G68" s="53">
        <v>3400</v>
      </c>
      <c r="H68" s="49">
        <v>-57.7711619264796</v>
      </c>
      <c r="I68" s="53">
        <v>120613</v>
      </c>
      <c r="J68" s="53">
        <v>120613</v>
      </c>
      <c r="K68" s="48">
        <v>54782.2</v>
      </c>
      <c r="L68" s="49">
        <v>-54.58018621541625</v>
      </c>
      <c r="M68" s="49">
        <v>14.98043190165152</v>
      </c>
      <c r="N68" s="49">
        <v>14.98043190165152</v>
      </c>
      <c r="O68" s="49">
        <v>16.112411764705882</v>
      </c>
      <c r="P68" s="49">
        <v>7.556390032583549</v>
      </c>
    </row>
    <row r="69" spans="2:16" ht="12.75">
      <c r="B69" s="163" t="s">
        <v>169</v>
      </c>
      <c r="C69" s="162"/>
      <c r="D69" s="60">
        <v>20079949</v>
      </c>
      <c r="E69" s="53">
        <v>32684.9277</v>
      </c>
      <c r="F69" s="53">
        <v>32684.9277</v>
      </c>
      <c r="G69" s="53">
        <v>152645.01</v>
      </c>
      <c r="H69" s="49">
        <v>367.019573673403</v>
      </c>
      <c r="I69" s="53">
        <v>103138.87</v>
      </c>
      <c r="J69" s="53">
        <v>103138.87</v>
      </c>
      <c r="K69" s="48">
        <v>374762.92</v>
      </c>
      <c r="L69" s="49">
        <v>263.3575973830235</v>
      </c>
      <c r="M69" s="49">
        <v>3.1555483599861227</v>
      </c>
      <c r="N69" s="49">
        <v>3.1555483599861227</v>
      </c>
      <c r="O69" s="49">
        <v>2.455127226235564</v>
      </c>
      <c r="P69" s="49">
        <v>-22.196494993777847</v>
      </c>
    </row>
    <row r="70" spans="2:16" ht="12.75">
      <c r="B70" s="225" t="s">
        <v>170</v>
      </c>
      <c r="C70" s="58" t="s">
        <v>37</v>
      </c>
      <c r="D70" s="59"/>
      <c r="E70" s="53">
        <v>13070.810599999999</v>
      </c>
      <c r="F70" s="53">
        <v>13070.810599999999</v>
      </c>
      <c r="G70" s="53">
        <v>41439.200399999994</v>
      </c>
      <c r="H70" s="49">
        <v>217.036193608375</v>
      </c>
      <c r="I70" s="53">
        <v>19624.5</v>
      </c>
      <c r="J70" s="53">
        <v>19624.5</v>
      </c>
      <c r="K70" s="53">
        <v>17948.23</v>
      </c>
      <c r="L70" s="49">
        <v>-8.541720808173459</v>
      </c>
      <c r="M70" s="49">
        <v>1.501398849739281</v>
      </c>
      <c r="N70" s="49">
        <v>1.501398849739281</v>
      </c>
      <c r="O70" s="49">
        <v>0.4331220155493155</v>
      </c>
      <c r="P70" s="49">
        <v>-71.15210154686562</v>
      </c>
    </row>
    <row r="71" spans="2:16" ht="12.75">
      <c r="B71" s="226"/>
      <c r="C71" s="58" t="s">
        <v>369</v>
      </c>
      <c r="D71" s="59">
        <v>20082011</v>
      </c>
      <c r="E71" s="53">
        <v>12243.848</v>
      </c>
      <c r="F71" s="53">
        <v>12243.848</v>
      </c>
      <c r="G71" s="53">
        <v>23331.407999999996</v>
      </c>
      <c r="H71" s="49">
        <v>90.5561715565237</v>
      </c>
      <c r="I71" s="53">
        <v>16533.2</v>
      </c>
      <c r="J71" s="53">
        <v>16533.2</v>
      </c>
      <c r="K71" s="48">
        <v>8284.6</v>
      </c>
      <c r="L71" s="49">
        <v>-49.89112815425931</v>
      </c>
      <c r="M71" s="49">
        <v>1.35032711938273</v>
      </c>
      <c r="N71" s="49">
        <v>1.35032711938273</v>
      </c>
      <c r="O71" s="49">
        <v>0.355083585182686</v>
      </c>
      <c r="P71" s="49">
        <v>-73.70388403774308</v>
      </c>
    </row>
    <row r="72" spans="2:16" ht="12.75">
      <c r="B72" s="226"/>
      <c r="C72" s="58" t="s">
        <v>225</v>
      </c>
      <c r="D72" s="59">
        <v>20082090</v>
      </c>
      <c r="E72" s="53">
        <v>652.9125999999999</v>
      </c>
      <c r="F72" s="53">
        <v>652.9125999999999</v>
      </c>
      <c r="G72" s="53">
        <v>8884.1924</v>
      </c>
      <c r="H72" s="49">
        <v>1260.7016314281577</v>
      </c>
      <c r="I72" s="53">
        <v>1846.2199999999998</v>
      </c>
      <c r="J72" s="53">
        <v>1846.2199999999998</v>
      </c>
      <c r="K72" s="48">
        <v>3295.73</v>
      </c>
      <c r="L72" s="49">
        <v>78.51231164216617</v>
      </c>
      <c r="M72" s="49">
        <v>2.827667899195084</v>
      </c>
      <c r="N72" s="49">
        <v>2.827667899195084</v>
      </c>
      <c r="O72" s="49">
        <v>0.3709656265436125</v>
      </c>
      <c r="P72" s="49">
        <v>-86.88086296664433</v>
      </c>
    </row>
    <row r="73" spans="2:16" ht="12.75">
      <c r="B73" s="226"/>
      <c r="C73" s="58" t="s">
        <v>370</v>
      </c>
      <c r="D73" s="59">
        <v>20082012</v>
      </c>
      <c r="E73" s="53">
        <v>174.05</v>
      </c>
      <c r="F73" s="53">
        <v>174.05</v>
      </c>
      <c r="G73" s="53">
        <v>7872</v>
      </c>
      <c r="H73" s="49">
        <v>4422.838264866417</v>
      </c>
      <c r="I73" s="53">
        <v>1245.08</v>
      </c>
      <c r="J73" s="53">
        <v>1245.08</v>
      </c>
      <c r="K73" s="48">
        <v>2000</v>
      </c>
      <c r="L73" s="49">
        <v>60.63224853021494</v>
      </c>
      <c r="M73" s="49">
        <v>7.153576558460212</v>
      </c>
      <c r="N73" s="49">
        <v>7.153576558460212</v>
      </c>
      <c r="O73" s="49">
        <v>0.2540650406504065</v>
      </c>
      <c r="P73" s="49">
        <v>-96.44841935255539</v>
      </c>
    </row>
    <row r="74" spans="2:16" ht="12.75">
      <c r="B74" s="227"/>
      <c r="C74" s="58" t="s">
        <v>371</v>
      </c>
      <c r="D74" s="59">
        <v>20082019</v>
      </c>
      <c r="E74" s="53">
        <v>0</v>
      </c>
      <c r="F74" s="53">
        <v>0</v>
      </c>
      <c r="G74" s="53">
        <v>1351.6</v>
      </c>
      <c r="H74" s="49" t="s">
        <v>415</v>
      </c>
      <c r="I74" s="53">
        <v>0</v>
      </c>
      <c r="J74" s="53">
        <v>0</v>
      </c>
      <c r="K74" s="48">
        <v>4367.9</v>
      </c>
      <c r="L74" s="49" t="s">
        <v>415</v>
      </c>
      <c r="M74" s="49" t="s">
        <v>415</v>
      </c>
      <c r="N74" s="49" t="s">
        <v>415</v>
      </c>
      <c r="O74" s="49">
        <v>3.231651376146789</v>
      </c>
      <c r="P74" s="49" t="s">
        <v>415</v>
      </c>
    </row>
    <row r="75" spans="2:16" ht="12.75">
      <c r="B75" s="225" t="s">
        <v>168</v>
      </c>
      <c r="C75" s="58" t="s">
        <v>37</v>
      </c>
      <c r="D75" s="59"/>
      <c r="E75" s="53">
        <v>13028.332</v>
      </c>
      <c r="F75" s="53">
        <v>13028.332</v>
      </c>
      <c r="G75" s="53">
        <v>126.68</v>
      </c>
      <c r="H75" s="49">
        <v>-99.027657569672</v>
      </c>
      <c r="I75" s="53">
        <v>17609.53</v>
      </c>
      <c r="J75" s="53">
        <v>17609.53</v>
      </c>
      <c r="K75" s="53">
        <v>670</v>
      </c>
      <c r="L75" s="49">
        <v>-96.19524200816262</v>
      </c>
      <c r="M75" s="49">
        <v>1.3516335015104004</v>
      </c>
      <c r="N75" s="49">
        <v>1.3516335015104004</v>
      </c>
      <c r="O75" s="49">
        <v>5.288916956109883</v>
      </c>
      <c r="P75" s="49">
        <v>291.2981551729603</v>
      </c>
    </row>
    <row r="76" spans="2:16" ht="12.75">
      <c r="B76" s="226"/>
      <c r="C76" s="58" t="s">
        <v>171</v>
      </c>
      <c r="D76" s="60">
        <v>20029090</v>
      </c>
      <c r="E76" s="53">
        <v>13028.332</v>
      </c>
      <c r="F76" s="53">
        <v>13028.332</v>
      </c>
      <c r="G76" s="53">
        <v>126.68</v>
      </c>
      <c r="H76" s="49">
        <v>-99.027657569672</v>
      </c>
      <c r="I76" s="53">
        <v>17609.53</v>
      </c>
      <c r="J76" s="53">
        <v>17609.53</v>
      </c>
      <c r="K76" s="48">
        <v>670</v>
      </c>
      <c r="L76" s="49">
        <v>-96.19524200816262</v>
      </c>
      <c r="M76" s="49">
        <v>1.3516335015104004</v>
      </c>
      <c r="N76" s="49">
        <v>1.3516335015104004</v>
      </c>
      <c r="O76" s="49">
        <v>5.288916956109883</v>
      </c>
      <c r="P76" s="49">
        <v>291.2981551729603</v>
      </c>
    </row>
    <row r="77" spans="2:16" ht="12.75">
      <c r="B77" s="226"/>
      <c r="C77" s="58" t="s">
        <v>150</v>
      </c>
      <c r="D77" s="60">
        <v>20021010</v>
      </c>
      <c r="E77" s="53">
        <v>0</v>
      </c>
      <c r="F77" s="53">
        <v>0</v>
      </c>
      <c r="G77" s="53">
        <v>0</v>
      </c>
      <c r="H77" s="49" t="s">
        <v>415</v>
      </c>
      <c r="I77" s="53">
        <v>0</v>
      </c>
      <c r="J77" s="53">
        <v>0</v>
      </c>
      <c r="K77" s="48">
        <v>0</v>
      </c>
      <c r="L77" s="49" t="s">
        <v>415</v>
      </c>
      <c r="M77" s="49" t="s">
        <v>415</v>
      </c>
      <c r="N77" s="49" t="s">
        <v>415</v>
      </c>
      <c r="O77" s="49" t="s">
        <v>415</v>
      </c>
      <c r="P77" s="49" t="s">
        <v>415</v>
      </c>
    </row>
    <row r="78" spans="2:16" ht="12.75">
      <c r="B78" s="227"/>
      <c r="C78" s="58" t="s">
        <v>306</v>
      </c>
      <c r="D78" s="60">
        <v>20021090</v>
      </c>
      <c r="E78" s="53">
        <v>0</v>
      </c>
      <c r="F78" s="53">
        <v>0</v>
      </c>
      <c r="G78" s="53">
        <v>0</v>
      </c>
      <c r="H78" s="49" t="s">
        <v>415</v>
      </c>
      <c r="I78" s="53">
        <v>0</v>
      </c>
      <c r="J78" s="53">
        <v>0</v>
      </c>
      <c r="K78" s="48">
        <v>0</v>
      </c>
      <c r="L78" s="49" t="s">
        <v>415</v>
      </c>
      <c r="M78" s="49" t="s">
        <v>415</v>
      </c>
      <c r="N78" s="49" t="s">
        <v>415</v>
      </c>
      <c r="O78" s="49" t="s">
        <v>415</v>
      </c>
      <c r="P78" s="49" t="s">
        <v>415</v>
      </c>
    </row>
    <row r="79" spans="2:16" ht="12.75">
      <c r="B79" s="163" t="s">
        <v>164</v>
      </c>
      <c r="C79" s="162"/>
      <c r="D79" s="60">
        <v>20079959</v>
      </c>
      <c r="E79" s="53">
        <v>5260.4</v>
      </c>
      <c r="F79" s="53">
        <v>5260.4</v>
      </c>
      <c r="G79" s="53">
        <v>1963.2</v>
      </c>
      <c r="H79" s="49">
        <v>-62.679644133525954</v>
      </c>
      <c r="I79" s="53">
        <v>8745.349999999999</v>
      </c>
      <c r="J79" s="53">
        <v>8745.349999999999</v>
      </c>
      <c r="K79" s="48">
        <v>9101.49</v>
      </c>
      <c r="L79" s="49">
        <v>4.072335584053244</v>
      </c>
      <c r="M79" s="49">
        <v>1.662487643525207</v>
      </c>
      <c r="N79" s="49">
        <v>1.662487643525207</v>
      </c>
      <c r="O79" s="49">
        <v>4.636048288508557</v>
      </c>
      <c r="P79" s="49">
        <v>178.86212006232364</v>
      </c>
    </row>
    <row r="80" spans="2:16" ht="12.75">
      <c r="B80" s="163" t="s">
        <v>166</v>
      </c>
      <c r="C80" s="162"/>
      <c r="D80" s="60">
        <v>20059910</v>
      </c>
      <c r="E80" s="53">
        <v>1008</v>
      </c>
      <c r="F80" s="53">
        <v>1008</v>
      </c>
      <c r="G80" s="53">
        <v>13623.74</v>
      </c>
      <c r="H80" s="49">
        <v>1251.561507936508</v>
      </c>
      <c r="I80" s="53">
        <v>8213.92</v>
      </c>
      <c r="J80" s="53">
        <v>8213.92</v>
      </c>
      <c r="K80" s="48">
        <v>31409.940000000002</v>
      </c>
      <c r="L80" s="49">
        <v>282.3989033250872</v>
      </c>
      <c r="M80" s="49">
        <v>8.148730158730158</v>
      </c>
      <c r="N80" s="49">
        <v>8.148730158730158</v>
      </c>
      <c r="O80" s="49">
        <v>2.3055299058848746</v>
      </c>
      <c r="P80" s="49">
        <v>-71.70688118301672</v>
      </c>
    </row>
    <row r="81" spans="2:16" ht="12.75">
      <c r="B81" s="163" t="s">
        <v>165</v>
      </c>
      <c r="C81" s="162"/>
      <c r="D81" s="60">
        <v>20060020</v>
      </c>
      <c r="E81" s="53">
        <v>1804</v>
      </c>
      <c r="F81" s="53">
        <v>1804</v>
      </c>
      <c r="G81" s="53">
        <v>6300</v>
      </c>
      <c r="H81" s="49">
        <v>249.2239467849224</v>
      </c>
      <c r="I81" s="53">
        <v>5772.4</v>
      </c>
      <c r="J81" s="53">
        <v>5772.4</v>
      </c>
      <c r="K81" s="48">
        <v>13990</v>
      </c>
      <c r="L81" s="49">
        <v>142.3601967985587</v>
      </c>
      <c r="M81" s="49">
        <v>3.1997782705099778</v>
      </c>
      <c r="N81" s="49">
        <v>3.1997782705099778</v>
      </c>
      <c r="O81" s="49">
        <v>2.2206349206349207</v>
      </c>
      <c r="P81" s="49">
        <v>-30.600349996095268</v>
      </c>
    </row>
    <row r="82" spans="2:16" ht="12.75">
      <c r="B82" s="163" t="s">
        <v>75</v>
      </c>
      <c r="C82" s="162"/>
      <c r="D82" s="60">
        <v>20089100</v>
      </c>
      <c r="E82" s="53">
        <v>685.4</v>
      </c>
      <c r="F82" s="53">
        <v>685.4</v>
      </c>
      <c r="G82" s="53">
        <v>1309.3</v>
      </c>
      <c r="H82" s="49">
        <v>91.02713743799242</v>
      </c>
      <c r="I82" s="53">
        <v>4272.62</v>
      </c>
      <c r="J82" s="53">
        <v>4272.62</v>
      </c>
      <c r="K82" s="48">
        <v>4313</v>
      </c>
      <c r="L82" s="49">
        <v>0.94508755751741</v>
      </c>
      <c r="M82" s="49">
        <v>6.23376130726583</v>
      </c>
      <c r="N82" s="49">
        <v>6.23376130726583</v>
      </c>
      <c r="O82" s="49">
        <v>3.2941266325517455</v>
      </c>
      <c r="P82" s="49">
        <v>-47.15667684111935</v>
      </c>
    </row>
    <row r="83" spans="2:16" ht="12.75">
      <c r="B83" s="163" t="s">
        <v>163</v>
      </c>
      <c r="C83" s="162"/>
      <c r="D83" s="60">
        <v>20049090</v>
      </c>
      <c r="E83" s="53">
        <v>996</v>
      </c>
      <c r="F83" s="53">
        <v>996</v>
      </c>
      <c r="G83" s="53">
        <v>26229.36</v>
      </c>
      <c r="H83" s="49">
        <v>2533.4698795180725</v>
      </c>
      <c r="I83" s="53">
        <v>3695.16</v>
      </c>
      <c r="J83" s="53">
        <v>3695.16</v>
      </c>
      <c r="K83" s="48">
        <v>150227.94</v>
      </c>
      <c r="L83" s="49">
        <v>3965.5327509498916</v>
      </c>
      <c r="M83" s="49">
        <v>3.71</v>
      </c>
      <c r="N83" s="49">
        <v>3.71</v>
      </c>
      <c r="O83" s="49">
        <v>5.7274725727200355</v>
      </c>
      <c r="P83" s="49">
        <v>54.379314628572395</v>
      </c>
    </row>
    <row r="84" spans="2:16" ht="12.75">
      <c r="B84" s="163" t="s">
        <v>351</v>
      </c>
      <c r="C84" s="162"/>
      <c r="D84" s="60">
        <v>20083000</v>
      </c>
      <c r="E84" s="53">
        <v>769.5</v>
      </c>
      <c r="F84" s="53">
        <v>769.5</v>
      </c>
      <c r="G84" s="53">
        <v>0</v>
      </c>
      <c r="H84" s="49">
        <v>-100</v>
      </c>
      <c r="I84" s="53">
        <v>2283.64</v>
      </c>
      <c r="J84" s="53">
        <v>2283.64</v>
      </c>
      <c r="K84" s="48">
        <v>0</v>
      </c>
      <c r="L84" s="49">
        <v>-100</v>
      </c>
      <c r="M84" s="49">
        <v>2.96769330734243</v>
      </c>
      <c r="N84" s="49">
        <v>2.96769330734243</v>
      </c>
      <c r="O84" s="49" t="s">
        <v>415</v>
      </c>
      <c r="P84" s="49" t="s">
        <v>415</v>
      </c>
    </row>
    <row r="85" spans="2:16" ht="12.75">
      <c r="B85" s="163" t="s">
        <v>107</v>
      </c>
      <c r="C85" s="162"/>
      <c r="D85" s="60">
        <v>20019090</v>
      </c>
      <c r="E85" s="53">
        <v>441.00000000000006</v>
      </c>
      <c r="F85" s="53">
        <v>441.00000000000006</v>
      </c>
      <c r="G85" s="53">
        <v>373.52</v>
      </c>
      <c r="H85" s="49">
        <v>-15.301587301587317</v>
      </c>
      <c r="I85" s="53">
        <v>2076.3100000000004</v>
      </c>
      <c r="J85" s="53">
        <v>2076.3100000000004</v>
      </c>
      <c r="K85" s="48">
        <v>1230.26</v>
      </c>
      <c r="L85" s="49">
        <v>-40.74776887844301</v>
      </c>
      <c r="M85" s="49">
        <v>4.708185941043085</v>
      </c>
      <c r="N85" s="49">
        <v>4.708185941043085</v>
      </c>
      <c r="O85" s="49">
        <v>3.2936924394945386</v>
      </c>
      <c r="P85" s="49">
        <v>-30.043280347487066</v>
      </c>
    </row>
    <row r="86" spans="2:16" ht="12.75">
      <c r="B86" s="163" t="s">
        <v>178</v>
      </c>
      <c r="C86" s="162"/>
      <c r="D86" s="60">
        <v>20019030</v>
      </c>
      <c r="E86" s="53">
        <v>170.4</v>
      </c>
      <c r="F86" s="53">
        <v>170.4</v>
      </c>
      <c r="G86" s="53">
        <v>159.76</v>
      </c>
      <c r="H86" s="49">
        <v>-6.244131455399071</v>
      </c>
      <c r="I86" s="53">
        <v>824.08</v>
      </c>
      <c r="J86" s="53">
        <v>824.08</v>
      </c>
      <c r="K86" s="48">
        <v>920.77</v>
      </c>
      <c r="L86" s="49">
        <v>11.733084166585762</v>
      </c>
      <c r="M86" s="49">
        <v>4.836150234741784</v>
      </c>
      <c r="N86" s="49">
        <v>4.836150234741784</v>
      </c>
      <c r="O86" s="49">
        <v>5.763457686529795</v>
      </c>
      <c r="P86" s="49">
        <v>19.174496381986827</v>
      </c>
    </row>
    <row r="87" spans="2:16" ht="12.75">
      <c r="B87" s="163" t="s">
        <v>334</v>
      </c>
      <c r="C87" s="162"/>
      <c r="D87" s="60">
        <v>7112090</v>
      </c>
      <c r="E87" s="53">
        <v>110.4</v>
      </c>
      <c r="F87" s="53">
        <v>110.4</v>
      </c>
      <c r="G87" s="53">
        <v>0</v>
      </c>
      <c r="H87" s="49">
        <v>-100</v>
      </c>
      <c r="I87" s="53">
        <v>794.52</v>
      </c>
      <c r="J87" s="53">
        <v>794.52</v>
      </c>
      <c r="K87" s="48">
        <v>0</v>
      </c>
      <c r="L87" s="49">
        <v>-100</v>
      </c>
      <c r="M87" s="49">
        <v>7.196739130434782</v>
      </c>
      <c r="N87" s="49">
        <v>7.196739130434782</v>
      </c>
      <c r="O87" s="49" t="s">
        <v>415</v>
      </c>
      <c r="P87" s="49" t="s">
        <v>415</v>
      </c>
    </row>
    <row r="88" spans="2:16" ht="12.75" hidden="1">
      <c r="B88" s="225" t="s">
        <v>167</v>
      </c>
      <c r="C88" s="58" t="s">
        <v>37</v>
      </c>
      <c r="D88" s="59"/>
      <c r="E88" s="53">
        <v>0</v>
      </c>
      <c r="F88" s="53">
        <v>0</v>
      </c>
      <c r="G88" s="53">
        <v>0</v>
      </c>
      <c r="H88" s="49" t="s">
        <v>415</v>
      </c>
      <c r="I88" s="53">
        <v>0</v>
      </c>
      <c r="J88" s="53">
        <v>0</v>
      </c>
      <c r="K88" s="53">
        <v>0</v>
      </c>
      <c r="L88" s="49" t="s">
        <v>415</v>
      </c>
      <c r="M88" s="49" t="s">
        <v>415</v>
      </c>
      <c r="N88" s="49" t="s">
        <v>415</v>
      </c>
      <c r="O88" s="49" t="s">
        <v>415</v>
      </c>
      <c r="P88" s="49" t="s">
        <v>415</v>
      </c>
    </row>
    <row r="89" spans="2:16" ht="12.75" hidden="1">
      <c r="B89" s="226"/>
      <c r="C89" s="58" t="s">
        <v>156</v>
      </c>
      <c r="D89" s="60">
        <v>20084010</v>
      </c>
      <c r="E89" s="53">
        <v>0</v>
      </c>
      <c r="F89" s="53">
        <v>0</v>
      </c>
      <c r="G89" s="53">
        <v>0</v>
      </c>
      <c r="H89" s="49" t="s">
        <v>415</v>
      </c>
      <c r="I89" s="53">
        <v>0</v>
      </c>
      <c r="J89" s="53">
        <v>0</v>
      </c>
      <c r="K89" s="48">
        <v>0</v>
      </c>
      <c r="L89" s="49" t="s">
        <v>415</v>
      </c>
      <c r="M89" s="49" t="s">
        <v>415</v>
      </c>
      <c r="N89" s="49" t="s">
        <v>415</v>
      </c>
      <c r="O89" s="49" t="s">
        <v>415</v>
      </c>
      <c r="P89" s="49" t="s">
        <v>415</v>
      </c>
    </row>
    <row r="90" spans="2:16" ht="12.75" hidden="1">
      <c r="B90" s="227"/>
      <c r="C90" s="58" t="s">
        <v>305</v>
      </c>
      <c r="D90" s="60">
        <v>20084090</v>
      </c>
      <c r="E90" s="53">
        <v>0</v>
      </c>
      <c r="F90" s="53">
        <v>0</v>
      </c>
      <c r="G90" s="53">
        <v>0</v>
      </c>
      <c r="H90" s="49" t="s">
        <v>415</v>
      </c>
      <c r="I90" s="53">
        <v>0</v>
      </c>
      <c r="J90" s="53">
        <v>0</v>
      </c>
      <c r="K90" s="48">
        <v>0</v>
      </c>
      <c r="L90" s="49" t="s">
        <v>415</v>
      </c>
      <c r="M90" s="49" t="s">
        <v>415</v>
      </c>
      <c r="N90" s="49" t="s">
        <v>415</v>
      </c>
      <c r="O90" s="49" t="s">
        <v>415</v>
      </c>
      <c r="P90" s="49" t="s">
        <v>415</v>
      </c>
    </row>
    <row r="91" spans="2:16" ht="12.75" customHeight="1" hidden="1">
      <c r="B91" s="163" t="s">
        <v>268</v>
      </c>
      <c r="C91" s="162"/>
      <c r="D91" s="60">
        <v>8129090</v>
      </c>
      <c r="E91" s="53">
        <v>0</v>
      </c>
      <c r="F91" s="53">
        <v>0</v>
      </c>
      <c r="G91" s="53">
        <v>54702</v>
      </c>
      <c r="H91" s="49" t="s">
        <v>415</v>
      </c>
      <c r="I91" s="53">
        <v>0</v>
      </c>
      <c r="J91" s="53">
        <v>0</v>
      </c>
      <c r="K91" s="48">
        <v>209281.32</v>
      </c>
      <c r="L91" s="49" t="s">
        <v>415</v>
      </c>
      <c r="M91" s="49" t="s">
        <v>415</v>
      </c>
      <c r="N91" s="49" t="s">
        <v>415</v>
      </c>
      <c r="O91" s="49">
        <v>3.8258440276406716</v>
      </c>
      <c r="P91" s="49" t="s">
        <v>415</v>
      </c>
    </row>
    <row r="92" spans="2:16" ht="12.75" customHeight="1" hidden="1">
      <c r="B92" s="163" t="s">
        <v>288</v>
      </c>
      <c r="C92" s="162"/>
      <c r="D92" s="60">
        <v>7119000</v>
      </c>
      <c r="E92" s="53">
        <v>0</v>
      </c>
      <c r="F92" s="53">
        <v>0</v>
      </c>
      <c r="G92" s="53">
        <v>0</v>
      </c>
      <c r="H92" s="49" t="s">
        <v>415</v>
      </c>
      <c r="I92" s="53">
        <v>0</v>
      </c>
      <c r="J92" s="53">
        <v>0</v>
      </c>
      <c r="K92" s="48">
        <v>0</v>
      </c>
      <c r="L92" s="49" t="s">
        <v>415</v>
      </c>
      <c r="M92" s="49" t="s">
        <v>415</v>
      </c>
      <c r="N92" s="49" t="s">
        <v>415</v>
      </c>
      <c r="O92" s="49" t="s">
        <v>415</v>
      </c>
      <c r="P92" s="49" t="s">
        <v>415</v>
      </c>
    </row>
    <row r="93" spans="2:16" ht="12.75" customHeight="1" hidden="1">
      <c r="B93" s="163" t="s">
        <v>298</v>
      </c>
      <c r="C93" s="162"/>
      <c r="D93" s="60">
        <v>20079951</v>
      </c>
      <c r="E93" s="53">
        <v>0</v>
      </c>
      <c r="F93" s="53">
        <v>0</v>
      </c>
      <c r="G93" s="53">
        <v>0</v>
      </c>
      <c r="H93" s="49" t="s">
        <v>415</v>
      </c>
      <c r="I93" s="53">
        <v>0</v>
      </c>
      <c r="J93" s="53">
        <v>0</v>
      </c>
      <c r="K93" s="48">
        <v>0</v>
      </c>
      <c r="L93" s="49" t="s">
        <v>415</v>
      </c>
      <c r="M93" s="49" t="s">
        <v>415</v>
      </c>
      <c r="N93" s="49" t="s">
        <v>415</v>
      </c>
      <c r="O93" s="49" t="s">
        <v>415</v>
      </c>
      <c r="P93" s="49" t="s">
        <v>415</v>
      </c>
    </row>
    <row r="94" spans="2:16" ht="12.75" customHeight="1" hidden="1">
      <c r="B94" s="163" t="s">
        <v>176</v>
      </c>
      <c r="C94" s="162"/>
      <c r="D94" s="60">
        <v>20059920</v>
      </c>
      <c r="E94" s="53">
        <v>0</v>
      </c>
      <c r="F94" s="53">
        <v>0</v>
      </c>
      <c r="G94" s="53">
        <v>0</v>
      </c>
      <c r="H94" s="49" t="s">
        <v>415</v>
      </c>
      <c r="I94" s="53">
        <v>0</v>
      </c>
      <c r="J94" s="53">
        <v>0</v>
      </c>
      <c r="K94" s="48">
        <v>0</v>
      </c>
      <c r="L94" s="49" t="s">
        <v>415</v>
      </c>
      <c r="M94" s="49" t="s">
        <v>415</v>
      </c>
      <c r="N94" s="49" t="s">
        <v>415</v>
      </c>
      <c r="O94" s="49" t="s">
        <v>415</v>
      </c>
      <c r="P94" s="49" t="s">
        <v>415</v>
      </c>
    </row>
    <row r="95" spans="2:16" ht="12.75" customHeight="1" hidden="1">
      <c r="B95" s="163" t="s">
        <v>175</v>
      </c>
      <c r="C95" s="162"/>
      <c r="D95" s="60">
        <v>20019020</v>
      </c>
      <c r="E95" s="53">
        <v>0</v>
      </c>
      <c r="F95" s="53">
        <v>0</v>
      </c>
      <c r="G95" s="53">
        <v>0</v>
      </c>
      <c r="H95" s="49" t="s">
        <v>415</v>
      </c>
      <c r="I95" s="53">
        <v>0</v>
      </c>
      <c r="J95" s="53">
        <v>0</v>
      </c>
      <c r="K95" s="48">
        <v>0</v>
      </c>
      <c r="L95" s="49" t="s">
        <v>415</v>
      </c>
      <c r="M95" s="49" t="s">
        <v>415</v>
      </c>
      <c r="N95" s="49" t="s">
        <v>415</v>
      </c>
      <c r="O95" s="49" t="s">
        <v>415</v>
      </c>
      <c r="P95" s="49" t="s">
        <v>415</v>
      </c>
    </row>
    <row r="96" spans="2:16" ht="12.75">
      <c r="B96" s="163" t="s">
        <v>284</v>
      </c>
      <c r="C96" s="162"/>
      <c r="D96" s="60">
        <v>20058000</v>
      </c>
      <c r="E96" s="53">
        <v>497.6</v>
      </c>
      <c r="F96" s="53">
        <v>497.6</v>
      </c>
      <c r="G96" s="53">
        <v>3664</v>
      </c>
      <c r="H96" s="49">
        <v>636.3344051446945</v>
      </c>
      <c r="I96" s="53">
        <v>690.59</v>
      </c>
      <c r="J96" s="53">
        <v>690.59</v>
      </c>
      <c r="K96" s="48">
        <v>6303.74</v>
      </c>
      <c r="L96" s="49">
        <v>812.8049928322159</v>
      </c>
      <c r="M96" s="49">
        <v>1.3878416398713826</v>
      </c>
      <c r="N96" s="49">
        <v>1.3878416398713826</v>
      </c>
      <c r="O96" s="49">
        <v>1.720453056768559</v>
      </c>
      <c r="P96" s="49">
        <v>23.966092913021477</v>
      </c>
    </row>
    <row r="97" spans="2:16" ht="12.75">
      <c r="B97" s="163" t="s">
        <v>177</v>
      </c>
      <c r="C97" s="162"/>
      <c r="D97" s="60">
        <v>20011000</v>
      </c>
      <c r="E97" s="53">
        <v>92.4</v>
      </c>
      <c r="F97" s="53">
        <v>92.4</v>
      </c>
      <c r="G97" s="53">
        <v>127.8</v>
      </c>
      <c r="H97" s="49">
        <v>38.3116883116883</v>
      </c>
      <c r="I97" s="53">
        <v>242.34</v>
      </c>
      <c r="J97" s="53">
        <v>242.34</v>
      </c>
      <c r="K97" s="48">
        <v>525</v>
      </c>
      <c r="L97" s="49">
        <v>116.6377816291161</v>
      </c>
      <c r="M97" s="49">
        <v>2.6227272727272726</v>
      </c>
      <c r="N97" s="49">
        <v>2.6227272727272726</v>
      </c>
      <c r="O97" s="49">
        <v>4.107981220657277</v>
      </c>
      <c r="P97" s="49">
        <v>56.63013319663794</v>
      </c>
    </row>
    <row r="98" spans="2:16" ht="12.75">
      <c r="B98" s="163" t="s">
        <v>392</v>
      </c>
      <c r="C98" s="162"/>
      <c r="D98" s="60">
        <v>8129010</v>
      </c>
      <c r="E98" s="53">
        <v>0</v>
      </c>
      <c r="F98" s="53">
        <v>0</v>
      </c>
      <c r="G98" s="53">
        <v>448</v>
      </c>
      <c r="H98" s="49" t="s">
        <v>415</v>
      </c>
      <c r="I98" s="53">
        <v>0</v>
      </c>
      <c r="J98" s="53">
        <v>0</v>
      </c>
      <c r="K98" s="48">
        <v>2170.89</v>
      </c>
      <c r="L98" s="49" t="s">
        <v>415</v>
      </c>
      <c r="M98" s="49" t="s">
        <v>415</v>
      </c>
      <c r="N98" s="49" t="s">
        <v>415</v>
      </c>
      <c r="O98" s="49">
        <v>4.8457366071428565</v>
      </c>
      <c r="P98" s="49" t="s">
        <v>415</v>
      </c>
    </row>
    <row r="99" spans="2:16" ht="12.75">
      <c r="B99" s="225" t="s">
        <v>46</v>
      </c>
      <c r="C99" s="58" t="s">
        <v>37</v>
      </c>
      <c r="D99" s="59"/>
      <c r="E99" s="53">
        <v>0</v>
      </c>
      <c r="F99" s="53">
        <v>0</v>
      </c>
      <c r="G99" s="53">
        <v>231</v>
      </c>
      <c r="H99" s="49" t="s">
        <v>415</v>
      </c>
      <c r="I99" s="53">
        <v>0</v>
      </c>
      <c r="J99" s="53">
        <v>0</v>
      </c>
      <c r="K99" s="53">
        <v>1566.11</v>
      </c>
      <c r="L99" s="49" t="s">
        <v>415</v>
      </c>
      <c r="M99" s="49" t="s">
        <v>415</v>
      </c>
      <c r="N99" s="49" t="s">
        <v>415</v>
      </c>
      <c r="O99" s="49">
        <v>6.779696969696969</v>
      </c>
      <c r="P99" s="49" t="s">
        <v>415</v>
      </c>
    </row>
    <row r="100" spans="2:16" ht="12.75">
      <c r="B100" s="226"/>
      <c r="C100" s="58" t="s">
        <v>173</v>
      </c>
      <c r="D100" s="59">
        <v>20049010</v>
      </c>
      <c r="E100" s="53">
        <v>0</v>
      </c>
      <c r="F100" s="53">
        <v>0</v>
      </c>
      <c r="G100" s="53">
        <v>0</v>
      </c>
      <c r="H100" s="49" t="s">
        <v>415</v>
      </c>
      <c r="I100" s="53">
        <v>0</v>
      </c>
      <c r="J100" s="53">
        <v>0</v>
      </c>
      <c r="K100" s="48">
        <v>0</v>
      </c>
      <c r="L100" s="49" t="s">
        <v>415</v>
      </c>
      <c r="M100" s="49" t="s">
        <v>415</v>
      </c>
      <c r="N100" s="49" t="s">
        <v>415</v>
      </c>
      <c r="O100" s="49" t="s">
        <v>415</v>
      </c>
      <c r="P100" s="49" t="s">
        <v>415</v>
      </c>
    </row>
    <row r="101" spans="2:16" ht="12.75">
      <c r="B101" s="227"/>
      <c r="C101" s="58" t="s">
        <v>174</v>
      </c>
      <c r="D101" s="59">
        <v>20056000</v>
      </c>
      <c r="E101" s="53">
        <v>0</v>
      </c>
      <c r="F101" s="53">
        <v>0</v>
      </c>
      <c r="G101" s="53">
        <v>231</v>
      </c>
      <c r="H101" s="49" t="s">
        <v>415</v>
      </c>
      <c r="I101" s="53">
        <v>0</v>
      </c>
      <c r="J101" s="53">
        <v>0</v>
      </c>
      <c r="K101" s="48">
        <v>1566.11</v>
      </c>
      <c r="L101" s="49" t="s">
        <v>415</v>
      </c>
      <c r="M101" s="49" t="s">
        <v>415</v>
      </c>
      <c r="N101" s="49" t="s">
        <v>415</v>
      </c>
      <c r="O101" s="49">
        <v>6.779696969696969</v>
      </c>
      <c r="P101" s="49" t="s">
        <v>415</v>
      </c>
    </row>
    <row r="102" spans="2:16" ht="12.75">
      <c r="B102" s="163" t="s">
        <v>108</v>
      </c>
      <c r="C102" s="162"/>
      <c r="D102" s="60">
        <v>20079100</v>
      </c>
      <c r="E102" s="53">
        <v>0</v>
      </c>
      <c r="F102" s="53">
        <v>0</v>
      </c>
      <c r="G102" s="53">
        <v>48</v>
      </c>
      <c r="H102" s="49" t="s">
        <v>415</v>
      </c>
      <c r="I102" s="53">
        <v>0</v>
      </c>
      <c r="J102" s="53">
        <v>0</v>
      </c>
      <c r="K102" s="48">
        <v>652.35</v>
      </c>
      <c r="L102" s="49" t="s">
        <v>415</v>
      </c>
      <c r="M102" s="49" t="s">
        <v>415</v>
      </c>
      <c r="N102" s="49" t="s">
        <v>415</v>
      </c>
      <c r="O102" s="49">
        <v>13.590625000000001</v>
      </c>
      <c r="P102" s="49" t="s">
        <v>415</v>
      </c>
    </row>
    <row r="103" spans="2:16" ht="12.75">
      <c r="B103" s="154" t="s">
        <v>37</v>
      </c>
      <c r="C103" s="171"/>
      <c r="D103" s="155"/>
      <c r="E103" s="62">
        <v>352288957.74449986</v>
      </c>
      <c r="F103" s="62">
        <v>352288957.74449986</v>
      </c>
      <c r="G103" s="62">
        <v>328773724.3061002</v>
      </c>
      <c r="H103" s="49">
        <v>-6.674984532286777</v>
      </c>
      <c r="I103" s="62">
        <v>506768533.49999994</v>
      </c>
      <c r="J103" s="62">
        <v>506768533.49999994</v>
      </c>
      <c r="K103" s="62">
        <v>431257667.07</v>
      </c>
      <c r="L103" s="49">
        <v>-14.900464697064697</v>
      </c>
      <c r="M103" s="49">
        <v>1.4385024632748709</v>
      </c>
      <c r="N103" s="49">
        <v>1.4385024632748709</v>
      </c>
      <c r="O103" s="49">
        <v>1.3117157339145618</v>
      </c>
      <c r="P103" s="49">
        <v>-8.813799948014589</v>
      </c>
    </row>
    <row r="104" spans="2:16" ht="12.75" customHeight="1">
      <c r="B104" s="246" t="s">
        <v>420</v>
      </c>
      <c r="C104" s="247"/>
      <c r="D104" s="247"/>
      <c r="E104" s="247"/>
      <c r="F104" s="247"/>
      <c r="G104" s="247"/>
      <c r="H104" s="247"/>
      <c r="I104" s="247"/>
      <c r="J104" s="247"/>
      <c r="K104" s="247"/>
      <c r="L104" s="247"/>
      <c r="M104" s="247"/>
      <c r="N104" s="247"/>
      <c r="O104" s="247"/>
      <c r="P104" s="248"/>
    </row>
    <row r="105" spans="2:16" ht="12.75">
      <c r="B105" s="243" t="s">
        <v>118</v>
      </c>
      <c r="C105" s="244"/>
      <c r="D105" s="244"/>
      <c r="E105" s="244"/>
      <c r="F105" s="244"/>
      <c r="G105" s="244"/>
      <c r="H105" s="244"/>
      <c r="I105" s="244"/>
      <c r="J105" s="244"/>
      <c r="K105" s="244"/>
      <c r="L105" s="244"/>
      <c r="M105" s="244"/>
      <c r="N105" s="244"/>
      <c r="O105" s="244"/>
      <c r="P105" s="245"/>
    </row>
    <row r="107" spans="2:16" ht="168" customHeight="1">
      <c r="B107" s="239" t="s">
        <v>424</v>
      </c>
      <c r="C107" s="240"/>
      <c r="D107" s="240"/>
      <c r="E107" s="240"/>
      <c r="F107" s="240"/>
      <c r="G107" s="240"/>
      <c r="H107" s="240"/>
      <c r="I107" s="240"/>
      <c r="J107" s="240"/>
      <c r="K107" s="240"/>
      <c r="L107" s="240"/>
      <c r="M107" s="240"/>
      <c r="N107" s="240"/>
      <c r="O107" s="240"/>
      <c r="P107" s="241"/>
    </row>
    <row r="112" spans="2:14" ht="14.25">
      <c r="B112" s="65"/>
      <c r="C112" s="66"/>
      <c r="D112" s="42"/>
      <c r="E112" s="50"/>
      <c r="F112" s="50"/>
      <c r="G112" s="50"/>
      <c r="H112" s="50"/>
      <c r="I112" s="50"/>
      <c r="J112" s="50"/>
      <c r="K112" s="50"/>
      <c r="N112" s="50"/>
    </row>
    <row r="113" spans="2:11" ht="14.25">
      <c r="B113" s="65"/>
      <c r="C113" s="66"/>
      <c r="D113" s="42"/>
      <c r="E113" s="50"/>
      <c r="F113" s="50"/>
      <c r="G113" s="50"/>
      <c r="I113" s="50"/>
      <c r="J113" s="50"/>
      <c r="K113" s="50"/>
    </row>
    <row r="114" spans="2:11" ht="14.25">
      <c r="B114" s="65"/>
      <c r="C114" s="66"/>
      <c r="D114" s="42"/>
      <c r="G114" s="67"/>
      <c r="K114" s="68"/>
    </row>
    <row r="115" spans="2:9" s="69" customFormat="1" ht="15">
      <c r="B115" s="63"/>
      <c r="C115" s="70"/>
      <c r="D115" s="56"/>
      <c r="E115" s="42"/>
      <c r="F115" s="42"/>
      <c r="G115" s="42"/>
      <c r="H115" s="42"/>
      <c r="I115" s="42"/>
    </row>
    <row r="116" spans="3:4" ht="12.75">
      <c r="C116" s="66"/>
      <c r="D116" s="42"/>
    </row>
    <row r="117" spans="2:4" ht="12.75">
      <c r="B117" s="42"/>
      <c r="C117" s="66"/>
      <c r="D117" s="42"/>
    </row>
    <row r="118" spans="2:4" ht="12.75">
      <c r="B118" s="42"/>
      <c r="C118" s="66"/>
      <c r="D118" s="42"/>
    </row>
    <row r="119" spans="2:4" ht="12.75">
      <c r="B119" s="42"/>
      <c r="C119" s="66"/>
      <c r="D119" s="42"/>
    </row>
    <row r="120" spans="2:4" ht="12.75">
      <c r="B120" s="42"/>
      <c r="C120" s="66"/>
      <c r="D120" s="42"/>
    </row>
    <row r="121" spans="2:4" ht="12.75">
      <c r="B121" s="42"/>
      <c r="C121" s="66"/>
      <c r="D121" s="42"/>
    </row>
    <row r="122" spans="2:4" ht="12.75">
      <c r="B122" s="42"/>
      <c r="C122" s="66"/>
      <c r="D122" s="42"/>
    </row>
  </sheetData>
  <sheetProtection/>
  <mergeCells count="25">
    <mergeCell ref="B2:P2"/>
    <mergeCell ref="D3:D4"/>
    <mergeCell ref="E3:H3"/>
    <mergeCell ref="I3:L3"/>
    <mergeCell ref="M3:P3"/>
    <mergeCell ref="B3:C4"/>
    <mergeCell ref="B31:B33"/>
    <mergeCell ref="B48:B50"/>
    <mergeCell ref="B52:B56"/>
    <mergeCell ref="B26:B28"/>
    <mergeCell ref="B42:B47"/>
    <mergeCell ref="B5:B7"/>
    <mergeCell ref="B19:B21"/>
    <mergeCell ref="B15:B18"/>
    <mergeCell ref="B8:B10"/>
    <mergeCell ref="B107:P107"/>
    <mergeCell ref="B11:B14"/>
    <mergeCell ref="B38:B41"/>
    <mergeCell ref="B75:B78"/>
    <mergeCell ref="B99:B101"/>
    <mergeCell ref="B70:B74"/>
    <mergeCell ref="B58:B61"/>
    <mergeCell ref="B105:P105"/>
    <mergeCell ref="B88:B90"/>
    <mergeCell ref="B104:P10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R83"/>
  <sheetViews>
    <sheetView zoomScale="90" zoomScaleNormal="90" zoomScalePageLayoutView="50" workbookViewId="0" topLeftCell="A37">
      <selection activeCell="B76" sqref="B76:P76"/>
    </sheetView>
  </sheetViews>
  <sheetFormatPr defaultColWidth="11.421875" defaultRowHeight="15"/>
  <cols>
    <col min="1" max="1" width="0.9921875" style="42" customWidth="1"/>
    <col min="2" max="2" width="23.7109375" style="55" customWidth="1"/>
    <col min="3" max="3" width="27.7109375" style="55" customWidth="1"/>
    <col min="4" max="4" width="10.00390625" style="56" customWidth="1"/>
    <col min="5" max="5" width="12.00390625" style="42" bestFit="1" customWidth="1"/>
    <col min="6" max="7" width="11.7109375" style="42" customWidth="1"/>
    <col min="8" max="8" width="9.8515625" style="42" bestFit="1" customWidth="1"/>
    <col min="9" max="9" width="12.00390625" style="42" bestFit="1" customWidth="1"/>
    <col min="10" max="11" width="11.7109375" style="42" customWidth="1"/>
    <col min="12" max="12" width="11.421875" style="42" bestFit="1" customWidth="1"/>
    <col min="13" max="13" width="7.28125" style="42" customWidth="1"/>
    <col min="14" max="14" width="8.7109375" style="42" customWidth="1"/>
    <col min="15" max="15" width="8.8515625" style="83" customWidth="1"/>
    <col min="16" max="16" width="7.28125" style="42" customWidth="1"/>
    <col min="17" max="17" width="14.8515625" style="42" bestFit="1" customWidth="1"/>
    <col min="18" max="16384" width="11.421875" style="42" customWidth="1"/>
  </cols>
  <sheetData>
    <row r="1" ht="3.75" customHeight="1"/>
    <row r="2" spans="2:17" ht="12.75">
      <c r="B2" s="207" t="s">
        <v>77</v>
      </c>
      <c r="C2" s="208"/>
      <c r="D2" s="208"/>
      <c r="E2" s="208"/>
      <c r="F2" s="208"/>
      <c r="G2" s="208"/>
      <c r="H2" s="208"/>
      <c r="I2" s="208"/>
      <c r="J2" s="208"/>
      <c r="K2" s="208"/>
      <c r="L2" s="208"/>
      <c r="M2" s="208"/>
      <c r="N2" s="208"/>
      <c r="O2" s="208"/>
      <c r="P2" s="209"/>
      <c r="Q2" s="44" t="s">
        <v>362</v>
      </c>
    </row>
    <row r="3" spans="2:16" ht="12.75">
      <c r="B3" s="235" t="s">
        <v>40</v>
      </c>
      <c r="C3" s="236"/>
      <c r="D3" s="259" t="s">
        <v>41</v>
      </c>
      <c r="E3" s="219" t="s">
        <v>31</v>
      </c>
      <c r="F3" s="219"/>
      <c r="G3" s="219"/>
      <c r="H3" s="219"/>
      <c r="I3" s="219" t="s">
        <v>309</v>
      </c>
      <c r="J3" s="219"/>
      <c r="K3" s="219"/>
      <c r="L3" s="219"/>
      <c r="M3" s="219" t="s">
        <v>340</v>
      </c>
      <c r="N3" s="219"/>
      <c r="O3" s="219"/>
      <c r="P3" s="219"/>
    </row>
    <row r="4" spans="2:16" ht="25.5">
      <c r="B4" s="265"/>
      <c r="C4" s="266"/>
      <c r="D4" s="259"/>
      <c r="E4" s="45">
        <v>2014</v>
      </c>
      <c r="F4" s="45" t="s">
        <v>366</v>
      </c>
      <c r="G4" s="45" t="s">
        <v>397</v>
      </c>
      <c r="H4" s="45" t="s">
        <v>110</v>
      </c>
      <c r="I4" s="45">
        <v>2014</v>
      </c>
      <c r="J4" s="45" t="s">
        <v>366</v>
      </c>
      <c r="K4" s="45" t="s">
        <v>397</v>
      </c>
      <c r="L4" s="45" t="s">
        <v>110</v>
      </c>
      <c r="M4" s="45">
        <v>2014</v>
      </c>
      <c r="N4" s="45" t="s">
        <v>366</v>
      </c>
      <c r="O4" s="45" t="s">
        <v>397</v>
      </c>
      <c r="P4" s="45" t="s">
        <v>110</v>
      </c>
    </row>
    <row r="5" spans="2:18" ht="12.75">
      <c r="B5" s="264" t="s">
        <v>179</v>
      </c>
      <c r="C5" s="46" t="s">
        <v>37</v>
      </c>
      <c r="D5" s="59">
        <v>8132000</v>
      </c>
      <c r="E5" s="53">
        <v>64451292.92999999</v>
      </c>
      <c r="F5" s="53">
        <v>64451292.92999999</v>
      </c>
      <c r="G5" s="53">
        <v>64278564.13999999</v>
      </c>
      <c r="H5" s="49">
        <v>-0.26799895261619966</v>
      </c>
      <c r="I5" s="53">
        <v>233018041.42</v>
      </c>
      <c r="J5" s="53">
        <v>233018041.42</v>
      </c>
      <c r="K5" s="53">
        <v>200558848.85999998</v>
      </c>
      <c r="L5" s="49">
        <v>-13.929905325010605</v>
      </c>
      <c r="M5" s="49">
        <v>3.615412985943958</v>
      </c>
      <c r="N5" s="49">
        <v>3.615412985943958</v>
      </c>
      <c r="O5" s="49">
        <v>3.1201513528394758</v>
      </c>
      <c r="P5" s="49">
        <v>-13.698618526568495</v>
      </c>
      <c r="R5" s="50"/>
    </row>
    <row r="6" spans="2:18" ht="12.75">
      <c r="B6" s="264"/>
      <c r="C6" s="46" t="s">
        <v>119</v>
      </c>
      <c r="D6" s="61">
        <v>8132090</v>
      </c>
      <c r="E6" s="53">
        <v>64102292.92999999</v>
      </c>
      <c r="F6" s="53">
        <v>64102292.92999999</v>
      </c>
      <c r="G6" s="53">
        <v>64084454.13999999</v>
      </c>
      <c r="H6" s="49">
        <v>-0.027828630123227782</v>
      </c>
      <c r="I6" s="53">
        <v>231663573.08999997</v>
      </c>
      <c r="J6" s="53">
        <v>231663573.08999997</v>
      </c>
      <c r="K6" s="53">
        <v>199899276.02999997</v>
      </c>
      <c r="L6" s="49">
        <v>-13.711390460018402</v>
      </c>
      <c r="M6" s="49">
        <v>3.6139670283398084</v>
      </c>
      <c r="N6" s="49">
        <v>3.6139670283398084</v>
      </c>
      <c r="O6" s="49">
        <v>3.1193099592187616</v>
      </c>
      <c r="P6" s="49">
        <v>-13.687370837699186</v>
      </c>
      <c r="Q6" s="94"/>
      <c r="R6" s="50"/>
    </row>
    <row r="7" spans="2:18" ht="12.75">
      <c r="B7" s="264"/>
      <c r="C7" s="46" t="s">
        <v>114</v>
      </c>
      <c r="D7" s="61">
        <v>8132010</v>
      </c>
      <c r="E7" s="53">
        <v>349000</v>
      </c>
      <c r="F7" s="53">
        <v>349000</v>
      </c>
      <c r="G7" s="53">
        <v>194110</v>
      </c>
      <c r="H7" s="49">
        <v>-44.381088825214896</v>
      </c>
      <c r="I7" s="53">
        <v>1354468.33</v>
      </c>
      <c r="J7" s="53">
        <v>1354468.33</v>
      </c>
      <c r="K7" s="53">
        <v>659572.8300000001</v>
      </c>
      <c r="L7" s="49">
        <v>-51.30393118900018</v>
      </c>
      <c r="M7" s="49">
        <v>3.8809980802292268</v>
      </c>
      <c r="N7" s="49">
        <v>3.8809980802292268</v>
      </c>
      <c r="O7" s="49">
        <v>3.3979332852506317</v>
      </c>
      <c r="P7" s="49">
        <v>-12.446921770960095</v>
      </c>
      <c r="Q7" s="94"/>
      <c r="R7" s="50"/>
    </row>
    <row r="8" spans="2:18" ht="12.75">
      <c r="B8" s="225" t="s">
        <v>253</v>
      </c>
      <c r="C8" s="46" t="s">
        <v>37</v>
      </c>
      <c r="D8" s="59"/>
      <c r="E8" s="53">
        <v>66000113.68</v>
      </c>
      <c r="F8" s="53">
        <v>66000113.68</v>
      </c>
      <c r="G8" s="53">
        <v>62043727.9</v>
      </c>
      <c r="H8" s="49">
        <v>-5.994513583995397</v>
      </c>
      <c r="I8" s="53">
        <v>176459516.35000002</v>
      </c>
      <c r="J8" s="53">
        <v>176459516.35000002</v>
      </c>
      <c r="K8" s="53">
        <v>133365694.33</v>
      </c>
      <c r="L8" s="49">
        <v>-24.42136469110866</v>
      </c>
      <c r="M8" s="49">
        <v>2.6736244304905266</v>
      </c>
      <c r="N8" s="49">
        <v>2.6736244304905266</v>
      </c>
      <c r="O8" s="49">
        <v>2.149543537180009</v>
      </c>
      <c r="P8" s="49">
        <v>-19.601889006316608</v>
      </c>
      <c r="R8" s="50"/>
    </row>
    <row r="9" spans="2:18" ht="12.75">
      <c r="B9" s="226"/>
      <c r="C9" s="58" t="s">
        <v>276</v>
      </c>
      <c r="D9" s="84">
        <v>8062010</v>
      </c>
      <c r="E9" s="53">
        <v>57232410.35</v>
      </c>
      <c r="F9" s="53">
        <v>57232410.35</v>
      </c>
      <c r="G9" s="53">
        <v>53405789.9</v>
      </c>
      <c r="H9" s="49">
        <v>-6.686107446110734</v>
      </c>
      <c r="I9" s="53">
        <v>145135490.09000003</v>
      </c>
      <c r="J9" s="53">
        <v>145135490.09000003</v>
      </c>
      <c r="K9" s="53">
        <v>108524660.74</v>
      </c>
      <c r="L9" s="49">
        <v>-25.225276965198027</v>
      </c>
      <c r="M9" s="49">
        <v>2.535896866870295</v>
      </c>
      <c r="N9" s="49">
        <v>2.535896866870295</v>
      </c>
      <c r="O9" s="49">
        <v>2.0320766894976683</v>
      </c>
      <c r="P9" s="49">
        <v>-19.867534202777804</v>
      </c>
      <c r="Q9" s="94"/>
      <c r="R9" s="50"/>
    </row>
    <row r="10" spans="2:18" ht="12.75">
      <c r="B10" s="227"/>
      <c r="C10" s="58" t="s">
        <v>225</v>
      </c>
      <c r="D10" s="84">
        <v>8062090</v>
      </c>
      <c r="E10" s="53">
        <v>8767703.33</v>
      </c>
      <c r="F10" s="53">
        <v>8767703.33</v>
      </c>
      <c r="G10" s="53">
        <v>8637938</v>
      </c>
      <c r="H10" s="49">
        <v>-1.4800378744110665</v>
      </c>
      <c r="I10" s="53">
        <v>31324026.26</v>
      </c>
      <c r="J10" s="53">
        <v>31324026.26</v>
      </c>
      <c r="K10" s="53">
        <v>24841033.590000004</v>
      </c>
      <c r="L10" s="49">
        <v>-20.696549722532374</v>
      </c>
      <c r="M10" s="49">
        <v>3.5726603742191174</v>
      </c>
      <c r="N10" s="49">
        <v>3.5726603742191174</v>
      </c>
      <c r="O10" s="49">
        <v>2.87580596086705</v>
      </c>
      <c r="P10" s="49">
        <v>-19.50519613844851</v>
      </c>
      <c r="Q10" s="94"/>
      <c r="R10" s="50"/>
    </row>
    <row r="11" spans="2:18" ht="12.75">
      <c r="B11" s="264" t="s">
        <v>180</v>
      </c>
      <c r="C11" s="46" t="s">
        <v>37</v>
      </c>
      <c r="D11" s="59">
        <v>8133000</v>
      </c>
      <c r="E11" s="53">
        <v>5997160.230000001</v>
      </c>
      <c r="F11" s="53">
        <v>5997160.230000001</v>
      </c>
      <c r="G11" s="53">
        <v>5361722.82</v>
      </c>
      <c r="H11" s="49">
        <v>-10.595638362658866</v>
      </c>
      <c r="I11" s="53">
        <v>37660478.68000001</v>
      </c>
      <c r="J11" s="53">
        <v>37660478.68000001</v>
      </c>
      <c r="K11" s="53">
        <v>32117504.96</v>
      </c>
      <c r="L11" s="49">
        <v>-14.718277393918688</v>
      </c>
      <c r="M11" s="49">
        <v>6.279718606084333</v>
      </c>
      <c r="N11" s="49">
        <v>6.279718606084333</v>
      </c>
      <c r="O11" s="49">
        <v>5.990146458186363</v>
      </c>
      <c r="P11" s="49">
        <v>-4.6112280830132635</v>
      </c>
      <c r="R11" s="50"/>
    </row>
    <row r="12" spans="2:18" ht="12.75">
      <c r="B12" s="264"/>
      <c r="C12" s="46" t="s">
        <v>115</v>
      </c>
      <c r="D12" s="61">
        <v>8133090</v>
      </c>
      <c r="E12" s="53">
        <v>5834800.830000001</v>
      </c>
      <c r="F12" s="53">
        <v>5834800.830000001</v>
      </c>
      <c r="G12" s="53">
        <v>5265398.140000001</v>
      </c>
      <c r="H12" s="49">
        <v>-9.758733958362043</v>
      </c>
      <c r="I12" s="53">
        <v>36310645.730000004</v>
      </c>
      <c r="J12" s="53">
        <v>36310645.730000004</v>
      </c>
      <c r="K12" s="53">
        <v>31222218.71</v>
      </c>
      <c r="L12" s="49">
        <v>-14.013595510905287</v>
      </c>
      <c r="M12" s="49">
        <v>6.223116570373148</v>
      </c>
      <c r="N12" s="49">
        <v>6.223116570373148</v>
      </c>
      <c r="O12" s="49">
        <v>5.929697599277839</v>
      </c>
      <c r="P12" s="49">
        <v>-4.714984329430861</v>
      </c>
      <c r="Q12" s="94"/>
      <c r="R12" s="50"/>
    </row>
    <row r="13" spans="2:18" ht="12.75">
      <c r="B13" s="264"/>
      <c r="C13" s="46" t="s">
        <v>114</v>
      </c>
      <c r="D13" s="61">
        <v>8133010</v>
      </c>
      <c r="E13" s="53">
        <v>162359.40000000002</v>
      </c>
      <c r="F13" s="53">
        <v>162359.40000000002</v>
      </c>
      <c r="G13" s="53">
        <v>96324.68</v>
      </c>
      <c r="H13" s="49">
        <v>-40.67194138436088</v>
      </c>
      <c r="I13" s="53">
        <v>1349832.95</v>
      </c>
      <c r="J13" s="53">
        <v>1349832.95</v>
      </c>
      <c r="K13" s="53">
        <v>895286.2500000001</v>
      </c>
      <c r="L13" s="49">
        <v>-33.67429280786188</v>
      </c>
      <c r="M13" s="49">
        <v>8.313857713196771</v>
      </c>
      <c r="N13" s="49">
        <v>8.313857713196771</v>
      </c>
      <c r="O13" s="49">
        <v>9.294463786435628</v>
      </c>
      <c r="P13" s="49">
        <v>11.794838293687882</v>
      </c>
      <c r="Q13" s="94"/>
      <c r="R13" s="50"/>
    </row>
    <row r="14" spans="2:18" ht="12.75">
      <c r="B14" s="264" t="s">
        <v>79</v>
      </c>
      <c r="C14" s="46" t="s">
        <v>37</v>
      </c>
      <c r="D14" s="59">
        <v>12119042</v>
      </c>
      <c r="E14" s="53">
        <v>2630621</v>
      </c>
      <c r="F14" s="53">
        <v>2630621</v>
      </c>
      <c r="G14" s="53">
        <v>3411056.14</v>
      </c>
      <c r="H14" s="49">
        <v>29.667334823222347</v>
      </c>
      <c r="I14" s="53">
        <v>12442131.73</v>
      </c>
      <c r="J14" s="53">
        <v>12442131.73</v>
      </c>
      <c r="K14" s="53">
        <v>14870924.150000002</v>
      </c>
      <c r="L14" s="49">
        <v>19.52070973612816</v>
      </c>
      <c r="M14" s="49">
        <v>4.729731774360503</v>
      </c>
      <c r="N14" s="49">
        <v>4.729731774360503</v>
      </c>
      <c r="O14" s="49">
        <v>4.359624567773898</v>
      </c>
      <c r="P14" s="49">
        <v>-7.825120413654874</v>
      </c>
      <c r="R14" s="50"/>
    </row>
    <row r="15" spans="2:18" ht="12.75">
      <c r="B15" s="264" t="s">
        <v>79</v>
      </c>
      <c r="C15" s="46" t="s">
        <v>115</v>
      </c>
      <c r="D15" s="59">
        <v>12119082</v>
      </c>
      <c r="E15" s="53">
        <v>2509215</v>
      </c>
      <c r="F15" s="53">
        <v>2509215</v>
      </c>
      <c r="G15" s="53">
        <v>3222656.14</v>
      </c>
      <c r="H15" s="49">
        <v>28.43284214385775</v>
      </c>
      <c r="I15" s="53">
        <v>11769962.55</v>
      </c>
      <c r="J15" s="53">
        <v>11769962.55</v>
      </c>
      <c r="K15" s="53">
        <v>13886806.600000001</v>
      </c>
      <c r="L15" s="49">
        <v>17.985138363927945</v>
      </c>
      <c r="M15" s="49">
        <v>4.690695117795805</v>
      </c>
      <c r="N15" s="49">
        <v>4.690695117795805</v>
      </c>
      <c r="O15" s="49">
        <v>4.3091183162966935</v>
      </c>
      <c r="P15" s="49">
        <v>-8.134760241642336</v>
      </c>
      <c r="Q15" s="94"/>
      <c r="R15" s="50"/>
    </row>
    <row r="16" spans="2:18" ht="12.75">
      <c r="B16" s="264" t="s">
        <v>79</v>
      </c>
      <c r="C16" s="46" t="s">
        <v>120</v>
      </c>
      <c r="D16" s="59">
        <v>12119072</v>
      </c>
      <c r="E16" s="53">
        <v>121406</v>
      </c>
      <c r="F16" s="53">
        <v>121406</v>
      </c>
      <c r="G16" s="53">
        <v>188400</v>
      </c>
      <c r="H16" s="49">
        <v>55.18178673212197</v>
      </c>
      <c r="I16" s="53">
        <v>672169.1799999999</v>
      </c>
      <c r="J16" s="53">
        <v>672169.1799999999</v>
      </c>
      <c r="K16" s="53">
        <v>984117.55</v>
      </c>
      <c r="L16" s="49">
        <v>46.409204599354005</v>
      </c>
      <c r="M16" s="49">
        <v>5.536540039207288</v>
      </c>
      <c r="N16" s="49">
        <v>5.536540039207288</v>
      </c>
      <c r="O16" s="49">
        <v>5.223553874734607</v>
      </c>
      <c r="P16" s="49">
        <v>-5.653100352499085</v>
      </c>
      <c r="Q16" s="94"/>
      <c r="R16" s="50"/>
    </row>
    <row r="17" spans="2:18" ht="12.75">
      <c r="B17" s="225" t="s">
        <v>81</v>
      </c>
      <c r="C17" s="46" t="s">
        <v>37</v>
      </c>
      <c r="D17" s="59"/>
      <c r="E17" s="53">
        <v>295347.471</v>
      </c>
      <c r="F17" s="53">
        <v>295347.471</v>
      </c>
      <c r="G17" s="53">
        <v>101363.50019999998</v>
      </c>
      <c r="H17" s="49">
        <v>-65.67991597937198</v>
      </c>
      <c r="I17" s="53">
        <v>6090348.0200000005</v>
      </c>
      <c r="J17" s="53">
        <v>6090348.0200000005</v>
      </c>
      <c r="K17" s="53">
        <v>2550477.0100000002</v>
      </c>
      <c r="L17" s="49">
        <v>-58.12263927078505</v>
      </c>
      <c r="M17" s="49">
        <v>20.62095876216255</v>
      </c>
      <c r="N17" s="49">
        <v>20.62095876216255</v>
      </c>
      <c r="O17" s="49">
        <v>25.1616904010582</v>
      </c>
      <c r="P17" s="49">
        <v>22.01998312138351</v>
      </c>
      <c r="R17" s="50"/>
    </row>
    <row r="18" spans="2:18" ht="12.75">
      <c r="B18" s="226"/>
      <c r="C18" s="85" t="s">
        <v>182</v>
      </c>
      <c r="D18" s="61">
        <v>7123920</v>
      </c>
      <c r="E18" s="53">
        <v>185628.45</v>
      </c>
      <c r="F18" s="53">
        <v>185628.45</v>
      </c>
      <c r="G18" s="53">
        <v>62581.85</v>
      </c>
      <c r="H18" s="49">
        <v>-66.28649864824061</v>
      </c>
      <c r="I18" s="53">
        <v>2417410.58</v>
      </c>
      <c r="J18" s="53">
        <v>2417410.58</v>
      </c>
      <c r="K18" s="53">
        <v>1119232.22</v>
      </c>
      <c r="L18" s="49">
        <v>-53.70119460633783</v>
      </c>
      <c r="M18" s="49">
        <v>13.022845258902931</v>
      </c>
      <c r="N18" s="49">
        <v>13.022845258902931</v>
      </c>
      <c r="O18" s="49">
        <v>17.884294248252488</v>
      </c>
      <c r="P18" s="49">
        <v>37.330160135520906</v>
      </c>
      <c r="Q18" s="94"/>
      <c r="R18" s="50"/>
    </row>
    <row r="19" spans="2:18" ht="12.75">
      <c r="B19" s="226"/>
      <c r="C19" s="46" t="s">
        <v>181</v>
      </c>
      <c r="D19" s="61">
        <v>7123910</v>
      </c>
      <c r="E19" s="53">
        <v>28140.66</v>
      </c>
      <c r="F19" s="53">
        <v>28140.66</v>
      </c>
      <c r="G19" s="53">
        <v>3304.546</v>
      </c>
      <c r="H19" s="49">
        <v>-88.25704159035361</v>
      </c>
      <c r="I19" s="53">
        <v>2318145.7800000003</v>
      </c>
      <c r="J19" s="53">
        <v>2318145.7800000003</v>
      </c>
      <c r="K19" s="53">
        <v>657633.32</v>
      </c>
      <c r="L19" s="49">
        <v>-71.63106282297743</v>
      </c>
      <c r="M19" s="49">
        <v>82.37709350100532</v>
      </c>
      <c r="N19" s="49">
        <v>82.37709350100532</v>
      </c>
      <c r="O19" s="49">
        <v>199.0086747165874</v>
      </c>
      <c r="P19" s="49">
        <v>141.58253982845207</v>
      </c>
      <c r="Q19" s="94"/>
      <c r="R19" s="50"/>
    </row>
    <row r="20" spans="2:18" ht="12.75">
      <c r="B20" s="227"/>
      <c r="C20" s="58" t="s">
        <v>130</v>
      </c>
      <c r="D20" s="61">
        <v>7123990</v>
      </c>
      <c r="E20" s="53">
        <v>81578.361</v>
      </c>
      <c r="F20" s="53">
        <v>81578.361</v>
      </c>
      <c r="G20" s="53">
        <v>35477.104199999994</v>
      </c>
      <c r="H20" s="49">
        <v>-56.51162420387437</v>
      </c>
      <c r="I20" s="53">
        <v>1354791.6600000001</v>
      </c>
      <c r="J20" s="53">
        <v>1354791.6600000001</v>
      </c>
      <c r="K20" s="53">
        <v>773611.4700000001</v>
      </c>
      <c r="L20" s="49">
        <v>-42.89812280066737</v>
      </c>
      <c r="M20" s="49">
        <v>16.607242942770082</v>
      </c>
      <c r="N20" s="49">
        <v>16.607242942770082</v>
      </c>
      <c r="O20" s="49">
        <v>21.805936178973713</v>
      </c>
      <c r="P20" s="49">
        <v>31.303770614536997</v>
      </c>
      <c r="Q20" s="94"/>
      <c r="R20" s="50"/>
    </row>
    <row r="21" spans="2:18" ht="12.75">
      <c r="B21" s="259" t="s">
        <v>80</v>
      </c>
      <c r="C21" s="46" t="s">
        <v>37</v>
      </c>
      <c r="D21" s="59">
        <v>12119049</v>
      </c>
      <c r="E21" s="53">
        <v>1338463</v>
      </c>
      <c r="F21" s="53">
        <v>1338463</v>
      </c>
      <c r="G21" s="53">
        <v>840127</v>
      </c>
      <c r="H21" s="49">
        <v>-37.23195934441221</v>
      </c>
      <c r="I21" s="53">
        <v>5230232.33</v>
      </c>
      <c r="J21" s="53">
        <v>5230232.33</v>
      </c>
      <c r="K21" s="53">
        <v>2930918.5399999996</v>
      </c>
      <c r="L21" s="49">
        <v>-43.96198189536258</v>
      </c>
      <c r="M21" s="49">
        <v>3.907640577289025</v>
      </c>
      <c r="N21" s="49">
        <v>3.907640577289025</v>
      </c>
      <c r="O21" s="49">
        <v>3.4886612857341803</v>
      </c>
      <c r="P21" s="49">
        <v>-10.722052943915239</v>
      </c>
      <c r="R21" s="50"/>
    </row>
    <row r="22" spans="2:18" ht="12.75">
      <c r="B22" s="259"/>
      <c r="C22" s="46" t="s">
        <v>115</v>
      </c>
      <c r="D22" s="59">
        <v>12119089</v>
      </c>
      <c r="E22" s="53">
        <v>1169469</v>
      </c>
      <c r="F22" s="53">
        <v>1169469</v>
      </c>
      <c r="G22" s="53">
        <v>710157</v>
      </c>
      <c r="H22" s="49">
        <v>-39.275260823501945</v>
      </c>
      <c r="I22" s="53">
        <v>4442198.84</v>
      </c>
      <c r="J22" s="53">
        <v>4442198.84</v>
      </c>
      <c r="K22" s="53">
        <v>2329345.8899999997</v>
      </c>
      <c r="L22" s="49">
        <v>-47.56322321672572</v>
      </c>
      <c r="M22" s="49">
        <v>3.7984750685995095</v>
      </c>
      <c r="N22" s="49">
        <v>3.7984750685995095</v>
      </c>
      <c r="O22" s="49">
        <v>3.2800435537493815</v>
      </c>
      <c r="P22" s="49">
        <v>-13.648411678038809</v>
      </c>
      <c r="Q22" s="94"/>
      <c r="R22" s="50"/>
    </row>
    <row r="23" spans="2:18" ht="12.75">
      <c r="B23" s="259"/>
      <c r="C23" s="46" t="s">
        <v>120</v>
      </c>
      <c r="D23" s="59">
        <v>12119079</v>
      </c>
      <c r="E23" s="53">
        <v>168994</v>
      </c>
      <c r="F23" s="53">
        <v>168994</v>
      </c>
      <c r="G23" s="53">
        <v>129970</v>
      </c>
      <c r="H23" s="49">
        <v>-23.091944092689687</v>
      </c>
      <c r="I23" s="53">
        <v>788033.49</v>
      </c>
      <c r="J23" s="53">
        <v>788033.49</v>
      </c>
      <c r="K23" s="53">
        <v>601572.6499999999</v>
      </c>
      <c r="L23" s="49">
        <v>-23.66153753186303</v>
      </c>
      <c r="M23" s="49">
        <v>4.663085612506952</v>
      </c>
      <c r="N23" s="49">
        <v>4.663085612506952</v>
      </c>
      <c r="O23" s="49">
        <v>4.62855005001154</v>
      </c>
      <c r="P23" s="49">
        <v>-0.7406160934035455</v>
      </c>
      <c r="Q23" s="94"/>
      <c r="R23" s="50"/>
    </row>
    <row r="24" spans="2:18" ht="12.75">
      <c r="B24" s="259" t="s">
        <v>121</v>
      </c>
      <c r="C24" s="46" t="s">
        <v>37</v>
      </c>
      <c r="D24" s="59">
        <v>9042010</v>
      </c>
      <c r="E24" s="53">
        <v>670631.28</v>
      </c>
      <c r="F24" s="53">
        <v>670631.28</v>
      </c>
      <c r="G24" s="53">
        <v>950001.62</v>
      </c>
      <c r="H24" s="49">
        <v>41.65781530500634</v>
      </c>
      <c r="I24" s="53">
        <v>3041000.2800000003</v>
      </c>
      <c r="J24" s="53">
        <v>3041000.2800000003</v>
      </c>
      <c r="K24" s="53">
        <v>3148342.2600000002</v>
      </c>
      <c r="L24" s="49">
        <v>3.5298247325383336</v>
      </c>
      <c r="M24" s="49">
        <v>4.534533909602308</v>
      </c>
      <c r="N24" s="49">
        <v>4.534533909602308</v>
      </c>
      <c r="O24" s="49">
        <v>3.314038832902201</v>
      </c>
      <c r="P24" s="49">
        <v>-26.915557387620193</v>
      </c>
      <c r="R24" s="50"/>
    </row>
    <row r="25" spans="2:18" ht="12.75">
      <c r="B25" s="259"/>
      <c r="C25" s="46" t="s">
        <v>123</v>
      </c>
      <c r="D25" s="61">
        <v>9042219</v>
      </c>
      <c r="E25" s="53">
        <v>670127.28</v>
      </c>
      <c r="F25" s="53">
        <v>670127.28</v>
      </c>
      <c r="G25" s="53">
        <v>949911.62</v>
      </c>
      <c r="H25" s="49">
        <v>41.75092528690967</v>
      </c>
      <c r="I25" s="53">
        <v>3036563.89</v>
      </c>
      <c r="J25" s="53">
        <v>3036563.89</v>
      </c>
      <c r="K25" s="53">
        <v>3144840.2600000002</v>
      </c>
      <c r="L25" s="49">
        <v>3.565753065712718</v>
      </c>
      <c r="M25" s="49">
        <v>4.531324094133281</v>
      </c>
      <c r="N25" s="49">
        <v>4.531324094133281</v>
      </c>
      <c r="O25" s="49">
        <v>3.3106661649217433</v>
      </c>
      <c r="P25" s="49">
        <v>-26.938217259540707</v>
      </c>
      <c r="Q25" s="94"/>
      <c r="R25" s="50"/>
    </row>
    <row r="26" spans="2:18" ht="12.75">
      <c r="B26" s="259"/>
      <c r="C26" s="46" t="s">
        <v>122</v>
      </c>
      <c r="D26" s="61">
        <v>9042211</v>
      </c>
      <c r="E26" s="53">
        <v>504</v>
      </c>
      <c r="F26" s="53">
        <v>504</v>
      </c>
      <c r="G26" s="53">
        <v>90</v>
      </c>
      <c r="H26" s="49">
        <v>-82.14285714285714</v>
      </c>
      <c r="I26" s="53">
        <v>4436.39</v>
      </c>
      <c r="J26" s="53">
        <v>4436.39</v>
      </c>
      <c r="K26" s="53">
        <v>3502</v>
      </c>
      <c r="L26" s="49">
        <v>-21.061944508936325</v>
      </c>
      <c r="M26" s="49">
        <v>8.802361111111113</v>
      </c>
      <c r="N26" s="49">
        <v>8.802361111111113</v>
      </c>
      <c r="O26" s="49">
        <v>38.91111111111111</v>
      </c>
      <c r="P26" s="49">
        <v>342.05311074995655</v>
      </c>
      <c r="Q26" s="94"/>
      <c r="R26" s="50"/>
    </row>
    <row r="27" spans="2:18" ht="12.75">
      <c r="B27" s="231" t="s">
        <v>337</v>
      </c>
      <c r="C27" s="46" t="s">
        <v>37</v>
      </c>
      <c r="D27" s="59"/>
      <c r="E27" s="53">
        <v>148297.75</v>
      </c>
      <c r="F27" s="53">
        <v>148297.75</v>
      </c>
      <c r="G27" s="53">
        <v>86972.5</v>
      </c>
      <c r="H27" s="49">
        <v>-41.35278519060471</v>
      </c>
      <c r="I27" s="53">
        <v>2792624.33</v>
      </c>
      <c r="J27" s="53">
        <v>2792624.33</v>
      </c>
      <c r="K27" s="53">
        <v>1846498.58</v>
      </c>
      <c r="L27" s="49">
        <v>-33.879449514070515</v>
      </c>
      <c r="M27" s="49">
        <v>18.831198248119073</v>
      </c>
      <c r="N27" s="49">
        <v>18.831198248119073</v>
      </c>
      <c r="O27" s="49">
        <v>21.230832504527292</v>
      </c>
      <c r="P27" s="49">
        <v>12.742865455457153</v>
      </c>
      <c r="R27" s="50"/>
    </row>
    <row r="28" spans="2:18" ht="12.75">
      <c r="B28" s="232"/>
      <c r="C28" s="46" t="s">
        <v>181</v>
      </c>
      <c r="D28" s="61">
        <v>7123110</v>
      </c>
      <c r="E28" s="53">
        <v>80743.4</v>
      </c>
      <c r="F28" s="53">
        <v>80743.4</v>
      </c>
      <c r="G28" s="53">
        <v>38349</v>
      </c>
      <c r="H28" s="49">
        <v>-52.50509639177938</v>
      </c>
      <c r="I28" s="53">
        <v>1418576.86</v>
      </c>
      <c r="J28" s="53">
        <v>1418576.86</v>
      </c>
      <c r="K28" s="53">
        <v>970376.5700000001</v>
      </c>
      <c r="L28" s="49">
        <v>-31.595065635005493</v>
      </c>
      <c r="M28" s="49">
        <v>17.56895127032055</v>
      </c>
      <c r="N28" s="49">
        <v>17.56895127032055</v>
      </c>
      <c r="O28" s="49">
        <v>25.303829826071087</v>
      </c>
      <c r="P28" s="49">
        <v>44.02584102340339</v>
      </c>
      <c r="Q28" s="94"/>
      <c r="R28" s="50"/>
    </row>
    <row r="29" spans="2:18" ht="12.75">
      <c r="B29" s="232"/>
      <c r="C29" s="46" t="s">
        <v>130</v>
      </c>
      <c r="D29" s="61">
        <v>7123190</v>
      </c>
      <c r="E29" s="53">
        <v>30229.35</v>
      </c>
      <c r="F29" s="53">
        <v>30229.35</v>
      </c>
      <c r="G29" s="53">
        <v>1658.5</v>
      </c>
      <c r="H29" s="49">
        <v>-94.51361011731976</v>
      </c>
      <c r="I29" s="53">
        <v>700770.6</v>
      </c>
      <c r="J29" s="53">
        <v>700770.6</v>
      </c>
      <c r="K29" s="53">
        <v>132450.5</v>
      </c>
      <c r="L29" s="49">
        <v>-81.0993069629348</v>
      </c>
      <c r="M29" s="49">
        <v>23.181795175880396</v>
      </c>
      <c r="N29" s="49">
        <v>23.181795175880396</v>
      </c>
      <c r="O29" s="49">
        <v>79.86162194754296</v>
      </c>
      <c r="P29" s="49">
        <v>244.50145617124312</v>
      </c>
      <c r="Q29" s="94"/>
      <c r="R29" s="50"/>
    </row>
    <row r="30" spans="2:18" ht="12.75">
      <c r="B30" s="242"/>
      <c r="C30" s="46" t="s">
        <v>182</v>
      </c>
      <c r="D30" s="61">
        <v>7123120</v>
      </c>
      <c r="E30" s="53">
        <v>37325</v>
      </c>
      <c r="F30" s="53">
        <v>37325</v>
      </c>
      <c r="G30" s="53">
        <v>46965</v>
      </c>
      <c r="H30" s="49">
        <v>25.8271935699933</v>
      </c>
      <c r="I30" s="53">
        <v>673276.87</v>
      </c>
      <c r="J30" s="53">
        <v>673276.87</v>
      </c>
      <c r="K30" s="53">
        <v>743671.51</v>
      </c>
      <c r="L30" s="49">
        <v>10.455526268116122</v>
      </c>
      <c r="M30" s="49">
        <v>18.038228265237777</v>
      </c>
      <c r="N30" s="49">
        <v>18.038228265237777</v>
      </c>
      <c r="O30" s="49">
        <v>15.834589800915575</v>
      </c>
      <c r="P30" s="49">
        <v>-12.216490621581311</v>
      </c>
      <c r="Q30" s="94"/>
      <c r="R30" s="50"/>
    </row>
    <row r="31" spans="2:18" ht="12.75">
      <c r="B31" s="163" t="s">
        <v>187</v>
      </c>
      <c r="C31" s="162"/>
      <c r="D31" s="61">
        <v>8134020</v>
      </c>
      <c r="E31" s="53">
        <v>565265</v>
      </c>
      <c r="F31" s="53">
        <v>565265</v>
      </c>
      <c r="G31" s="53">
        <v>404219</v>
      </c>
      <c r="H31" s="49">
        <v>-28.490354081713885</v>
      </c>
      <c r="I31" s="53">
        <v>1803171.82</v>
      </c>
      <c r="J31" s="53">
        <v>1803171.82</v>
      </c>
      <c r="K31" s="53">
        <v>1463755.6</v>
      </c>
      <c r="L31" s="49">
        <v>-18.823287733056958</v>
      </c>
      <c r="M31" s="49">
        <v>3.1899583735062316</v>
      </c>
      <c r="N31" s="49">
        <v>3.1899583735062316</v>
      </c>
      <c r="O31" s="49">
        <v>3.621194451522566</v>
      </c>
      <c r="P31" s="49">
        <v>13.518548755930727</v>
      </c>
      <c r="Q31" s="94"/>
      <c r="R31" s="50"/>
    </row>
    <row r="32" spans="2:18" ht="12.75" customHeight="1">
      <c r="B32" s="231" t="s">
        <v>184</v>
      </c>
      <c r="C32" s="46" t="s">
        <v>37</v>
      </c>
      <c r="D32" s="59">
        <v>7129090</v>
      </c>
      <c r="E32" s="53">
        <v>163954.56</v>
      </c>
      <c r="F32" s="53">
        <v>163954.56</v>
      </c>
      <c r="G32" s="53">
        <v>288286.65119999996</v>
      </c>
      <c r="H32" s="49">
        <v>75.83326209408263</v>
      </c>
      <c r="I32" s="53">
        <v>1731462.68</v>
      </c>
      <c r="J32" s="53">
        <v>1731462.68</v>
      </c>
      <c r="K32" s="53">
        <v>3348350.98</v>
      </c>
      <c r="L32" s="49">
        <v>93.38279817847418</v>
      </c>
      <c r="M32" s="49">
        <v>10.56062533423895</v>
      </c>
      <c r="N32" s="49">
        <v>10.56062533423895</v>
      </c>
      <c r="O32" s="49">
        <v>11.614658417455024</v>
      </c>
      <c r="P32" s="49">
        <v>9.980782859503211</v>
      </c>
      <c r="R32" s="50"/>
    </row>
    <row r="33" spans="2:18" ht="12.75">
      <c r="B33" s="232"/>
      <c r="C33" s="58" t="s">
        <v>115</v>
      </c>
      <c r="D33" s="61">
        <v>7129099</v>
      </c>
      <c r="E33" s="53">
        <v>163776.56</v>
      </c>
      <c r="F33" s="53">
        <v>163776.56</v>
      </c>
      <c r="G33" s="53">
        <v>287142.65119999996</v>
      </c>
      <c r="H33" s="49">
        <v>75.3258532234405</v>
      </c>
      <c r="I33" s="53">
        <v>1729510.7</v>
      </c>
      <c r="J33" s="53">
        <v>1729510.7</v>
      </c>
      <c r="K33" s="53">
        <v>3337785.78</v>
      </c>
      <c r="L33" s="49">
        <v>92.99017808909768</v>
      </c>
      <c r="M33" s="49">
        <v>10.560184558767139</v>
      </c>
      <c r="N33" s="49">
        <v>10.560184558767139</v>
      </c>
      <c r="O33" s="49">
        <v>11.624137919083196</v>
      </c>
      <c r="P33" s="49">
        <v>10.0751398272936</v>
      </c>
      <c r="Q33" s="94"/>
      <c r="R33" s="50"/>
    </row>
    <row r="34" spans="2:18" ht="12.75">
      <c r="B34" s="242"/>
      <c r="C34" s="58" t="s">
        <v>114</v>
      </c>
      <c r="D34" s="61">
        <v>7129091</v>
      </c>
      <c r="E34" s="53">
        <v>178</v>
      </c>
      <c r="F34" s="53">
        <v>178</v>
      </c>
      <c r="G34" s="53">
        <v>1144</v>
      </c>
      <c r="H34" s="49">
        <v>542.6966292134831</v>
      </c>
      <c r="I34" s="53">
        <v>1951.98</v>
      </c>
      <c r="J34" s="53">
        <v>1951.98</v>
      </c>
      <c r="K34" s="53">
        <v>10565.2</v>
      </c>
      <c r="L34" s="49">
        <v>441.2555456510825</v>
      </c>
      <c r="M34" s="49">
        <v>10.9661797752809</v>
      </c>
      <c r="N34" s="49">
        <v>10.9661797752809</v>
      </c>
      <c r="O34" s="49">
        <v>9.235314685314686</v>
      </c>
      <c r="P34" s="49">
        <v>-15.783665099744159</v>
      </c>
      <c r="Q34" s="94"/>
      <c r="R34" s="50"/>
    </row>
    <row r="35" spans="2:18" ht="12.75">
      <c r="B35" s="259" t="s">
        <v>186</v>
      </c>
      <c r="C35" s="46" t="s">
        <v>37</v>
      </c>
      <c r="D35" s="59">
        <v>7129030</v>
      </c>
      <c r="E35" s="53">
        <v>140263.6356</v>
      </c>
      <c r="F35" s="53">
        <v>140263.6356</v>
      </c>
      <c r="G35" s="53">
        <v>156404.42</v>
      </c>
      <c r="H35" s="49">
        <v>11.507461881303183</v>
      </c>
      <c r="I35" s="53">
        <v>1520097.49</v>
      </c>
      <c r="J35" s="53">
        <v>1520097.49</v>
      </c>
      <c r="K35" s="53">
        <v>1771113.3900000001</v>
      </c>
      <c r="L35" s="49">
        <v>16.513144824678317</v>
      </c>
      <c r="M35" s="49">
        <v>10.837431123879979</v>
      </c>
      <c r="N35" s="49">
        <v>10.837431123879979</v>
      </c>
      <c r="O35" s="49">
        <v>11.323934387532015</v>
      </c>
      <c r="P35" s="49">
        <v>4.489101320146238</v>
      </c>
      <c r="R35" s="50"/>
    </row>
    <row r="36" spans="2:18" ht="12.75">
      <c r="B36" s="259"/>
      <c r="C36" s="58" t="s">
        <v>123</v>
      </c>
      <c r="D36" s="61">
        <v>7129039</v>
      </c>
      <c r="E36" s="53">
        <v>140263.6356</v>
      </c>
      <c r="F36" s="53">
        <v>140263.6356</v>
      </c>
      <c r="G36" s="53">
        <v>156404.42</v>
      </c>
      <c r="H36" s="49">
        <v>11.507461881303183</v>
      </c>
      <c r="I36" s="53">
        <v>1520097.49</v>
      </c>
      <c r="J36" s="53">
        <v>1520097.49</v>
      </c>
      <c r="K36" s="53">
        <v>1771113.3900000001</v>
      </c>
      <c r="L36" s="49">
        <v>16.513144824678317</v>
      </c>
      <c r="M36" s="49">
        <v>10.837431123879979</v>
      </c>
      <c r="N36" s="49">
        <v>10.837431123879979</v>
      </c>
      <c r="O36" s="49">
        <v>11.323934387532015</v>
      </c>
      <c r="P36" s="49">
        <v>4.489101320146238</v>
      </c>
      <c r="Q36" s="94"/>
      <c r="R36" s="50"/>
    </row>
    <row r="37" spans="2:18" ht="12.75">
      <c r="B37" s="259"/>
      <c r="C37" s="46" t="s">
        <v>116</v>
      </c>
      <c r="D37" s="88">
        <v>7129031</v>
      </c>
      <c r="E37" s="53">
        <v>0</v>
      </c>
      <c r="F37" s="53">
        <v>0</v>
      </c>
      <c r="G37" s="53">
        <v>0</v>
      </c>
      <c r="H37" s="49" t="s">
        <v>415</v>
      </c>
      <c r="I37" s="53">
        <v>0</v>
      </c>
      <c r="J37" s="53">
        <v>0</v>
      </c>
      <c r="K37" s="53">
        <v>0</v>
      </c>
      <c r="L37" s="49" t="s">
        <v>415</v>
      </c>
      <c r="M37" s="49" t="s">
        <v>415</v>
      </c>
      <c r="N37" s="49" t="s">
        <v>415</v>
      </c>
      <c r="O37" s="49" t="s">
        <v>415</v>
      </c>
      <c r="P37" s="49" t="s">
        <v>415</v>
      </c>
      <c r="R37" s="50"/>
    </row>
    <row r="38" spans="2:18" ht="12.75">
      <c r="B38" s="225" t="s">
        <v>43</v>
      </c>
      <c r="C38" s="46" t="s">
        <v>37</v>
      </c>
      <c r="D38" s="59">
        <v>8134050</v>
      </c>
      <c r="E38" s="53">
        <v>36957.51</v>
      </c>
      <c r="F38" s="53">
        <v>36957.51</v>
      </c>
      <c r="G38" s="53">
        <v>13944.4</v>
      </c>
      <c r="H38" s="49">
        <v>-62.26910308621982</v>
      </c>
      <c r="I38" s="53">
        <v>1018582.66</v>
      </c>
      <c r="J38" s="53">
        <v>1018582.66</v>
      </c>
      <c r="K38" s="53">
        <v>398002.8900000001</v>
      </c>
      <c r="L38" s="49">
        <v>-60.92581332574423</v>
      </c>
      <c r="M38" s="49">
        <v>27.560911435862426</v>
      </c>
      <c r="N38" s="49">
        <v>27.560911435862426</v>
      </c>
      <c r="O38" s="49">
        <v>28.542130891253844</v>
      </c>
      <c r="P38" s="49">
        <v>3.560185074702016</v>
      </c>
      <c r="R38" s="50"/>
    </row>
    <row r="39" spans="2:18" ht="12.75">
      <c r="B39" s="226"/>
      <c r="C39" s="85" t="s">
        <v>115</v>
      </c>
      <c r="D39" s="61">
        <v>8134059</v>
      </c>
      <c r="E39" s="53">
        <v>36644.91</v>
      </c>
      <c r="F39" s="53">
        <v>36644.91</v>
      </c>
      <c r="G39" s="53">
        <v>13592</v>
      </c>
      <c r="H39" s="49">
        <v>-62.90890058128128</v>
      </c>
      <c r="I39" s="53">
        <v>1004760.39</v>
      </c>
      <c r="J39" s="53">
        <v>1004760.39</v>
      </c>
      <c r="K39" s="53">
        <v>384171.18000000005</v>
      </c>
      <c r="L39" s="49">
        <v>-61.76489600669866</v>
      </c>
      <c r="M39" s="49">
        <v>27.418825424868007</v>
      </c>
      <c r="N39" s="49">
        <v>27.418825424868007</v>
      </c>
      <c r="O39" s="49">
        <v>28.264507062978225</v>
      </c>
      <c r="P39" s="49">
        <v>3.084310232134202</v>
      </c>
      <c r="Q39" s="94"/>
      <c r="R39" s="50"/>
    </row>
    <row r="40" spans="2:18" ht="12.75">
      <c r="B40" s="227"/>
      <c r="C40" s="85" t="s">
        <v>114</v>
      </c>
      <c r="D40" s="61">
        <v>8134051</v>
      </c>
      <c r="E40" s="53">
        <v>312.6</v>
      </c>
      <c r="F40" s="53">
        <v>312.6</v>
      </c>
      <c r="G40" s="53">
        <v>352.4</v>
      </c>
      <c r="H40" s="49">
        <v>12.731925783749176</v>
      </c>
      <c r="I40" s="53">
        <v>13822.27</v>
      </c>
      <c r="J40" s="53">
        <v>13822.27</v>
      </c>
      <c r="K40" s="53">
        <v>13831.71</v>
      </c>
      <c r="L40" s="49">
        <v>0.06829558386574064</v>
      </c>
      <c r="M40" s="49">
        <v>44.21711452335253</v>
      </c>
      <c r="N40" s="49">
        <v>44.21711452335253</v>
      </c>
      <c r="O40" s="49">
        <v>39.2500283768445</v>
      </c>
      <c r="P40" s="49">
        <v>-11.233401817490252</v>
      </c>
      <c r="Q40" s="94"/>
      <c r="R40" s="50"/>
    </row>
    <row r="41" spans="2:18" ht="12.75">
      <c r="B41" s="231" t="s">
        <v>42</v>
      </c>
      <c r="C41" s="46" t="s">
        <v>37</v>
      </c>
      <c r="D41" s="59"/>
      <c r="E41" s="53">
        <v>122826.6</v>
      </c>
      <c r="F41" s="53">
        <v>122826.6</v>
      </c>
      <c r="G41" s="53">
        <v>61303</v>
      </c>
      <c r="H41" s="49">
        <v>-50.08980139481187</v>
      </c>
      <c r="I41" s="53">
        <v>974073.73</v>
      </c>
      <c r="J41" s="53">
        <v>974073.73</v>
      </c>
      <c r="K41" s="53">
        <v>638858.1</v>
      </c>
      <c r="L41" s="49">
        <v>-34.41378405718836</v>
      </c>
      <c r="M41" s="49">
        <v>7.93047865853162</v>
      </c>
      <c r="N41" s="49">
        <v>7.93047865853162</v>
      </c>
      <c r="O41" s="49">
        <v>10.421318695659266</v>
      </c>
      <c r="P41" s="49">
        <v>31.40844511885794</v>
      </c>
      <c r="R41" s="50"/>
    </row>
    <row r="42" spans="2:18" ht="12.75">
      <c r="B42" s="232"/>
      <c r="C42" s="85" t="s">
        <v>115</v>
      </c>
      <c r="D42" s="61">
        <v>8134039</v>
      </c>
      <c r="E42" s="53">
        <v>44817</v>
      </c>
      <c r="F42" s="53">
        <v>44817</v>
      </c>
      <c r="G42" s="53">
        <v>14349</v>
      </c>
      <c r="H42" s="49">
        <v>-67.98313140103086</v>
      </c>
      <c r="I42" s="53">
        <v>653072.8099999999</v>
      </c>
      <c r="J42" s="53">
        <v>653072.8099999999</v>
      </c>
      <c r="K42" s="53">
        <v>349730.07</v>
      </c>
      <c r="L42" s="49">
        <v>-46.4485330510085</v>
      </c>
      <c r="M42" s="49">
        <v>14.571988531137736</v>
      </c>
      <c r="N42" s="49">
        <v>14.571988531137736</v>
      </c>
      <c r="O42" s="49">
        <v>24.373131925569727</v>
      </c>
      <c r="P42" s="49">
        <v>67.26016407087268</v>
      </c>
      <c r="Q42" s="94"/>
      <c r="R42" s="50"/>
    </row>
    <row r="43" spans="2:18" ht="12.75">
      <c r="B43" s="242"/>
      <c r="C43" s="85" t="s">
        <v>114</v>
      </c>
      <c r="D43" s="61">
        <v>8134031</v>
      </c>
      <c r="E43" s="53">
        <v>78009.6</v>
      </c>
      <c r="F43" s="53">
        <v>78009.6</v>
      </c>
      <c r="G43" s="53">
        <v>46954</v>
      </c>
      <c r="H43" s="49">
        <v>-39.80997210599722</v>
      </c>
      <c r="I43" s="53">
        <v>321000.92</v>
      </c>
      <c r="J43" s="53">
        <v>321000.92</v>
      </c>
      <c r="K43" s="53">
        <v>289128.02999999997</v>
      </c>
      <c r="L43" s="49">
        <v>-9.929220763604052</v>
      </c>
      <c r="M43" s="49">
        <v>4.114889962261055</v>
      </c>
      <c r="N43" s="49">
        <v>4.114889962261055</v>
      </c>
      <c r="O43" s="49">
        <v>6.157686885036418</v>
      </c>
      <c r="P43" s="49">
        <v>49.64402308471172</v>
      </c>
      <c r="Q43" s="94"/>
      <c r="R43" s="50"/>
    </row>
    <row r="44" spans="2:18" ht="12.75">
      <c r="B44" s="264" t="s">
        <v>176</v>
      </c>
      <c r="C44" s="46" t="s">
        <v>37</v>
      </c>
      <c r="D44" s="59"/>
      <c r="E44" s="53">
        <v>146194.18</v>
      </c>
      <c r="F44" s="53">
        <v>146194.18</v>
      </c>
      <c r="G44" s="53">
        <v>188481.28</v>
      </c>
      <c r="H44" s="49">
        <v>28.92529647897064</v>
      </c>
      <c r="I44" s="53">
        <v>908991.4299999999</v>
      </c>
      <c r="J44" s="53">
        <v>908991.4299999999</v>
      </c>
      <c r="K44" s="53">
        <v>1298220.58</v>
      </c>
      <c r="L44" s="49">
        <v>42.81989215233857</v>
      </c>
      <c r="M44" s="49">
        <v>6.217699158749</v>
      </c>
      <c r="N44" s="49">
        <v>6.217699158749</v>
      </c>
      <c r="O44" s="49">
        <v>6.887795859620648</v>
      </c>
      <c r="P44" s="49">
        <v>10.777245469149888</v>
      </c>
      <c r="R44" s="50"/>
    </row>
    <row r="45" spans="2:18" ht="12.75">
      <c r="B45" s="264"/>
      <c r="C45" s="133" t="s">
        <v>183</v>
      </c>
      <c r="D45" s="59">
        <v>9042220</v>
      </c>
      <c r="E45" s="53">
        <v>84513.48</v>
      </c>
      <c r="F45" s="53">
        <v>84513.48</v>
      </c>
      <c r="G45" s="53">
        <v>159993.4</v>
      </c>
      <c r="H45" s="49">
        <v>89.31110161361242</v>
      </c>
      <c r="I45" s="53">
        <v>407331.29</v>
      </c>
      <c r="J45" s="53">
        <v>407331.29</v>
      </c>
      <c r="K45" s="53">
        <v>1101818.51</v>
      </c>
      <c r="L45" s="49">
        <v>170.49689946480666</v>
      </c>
      <c r="M45" s="49">
        <v>4.819719765414938</v>
      </c>
      <c r="N45" s="49">
        <v>4.819719765414938</v>
      </c>
      <c r="O45" s="49">
        <v>6.8866497618026745</v>
      </c>
      <c r="P45" s="49">
        <v>42.88485839403966</v>
      </c>
      <c r="Q45" s="94"/>
      <c r="R45" s="50"/>
    </row>
    <row r="46" spans="2:18" ht="12.75">
      <c r="B46" s="264"/>
      <c r="C46" s="87" t="s">
        <v>341</v>
      </c>
      <c r="D46" s="61">
        <v>9042290</v>
      </c>
      <c r="E46" s="53">
        <v>35352.1</v>
      </c>
      <c r="F46" s="53">
        <v>35352.1</v>
      </c>
      <c r="G46" s="53">
        <v>16547.28</v>
      </c>
      <c r="H46" s="49">
        <v>-53.19293620463847</v>
      </c>
      <c r="I46" s="53">
        <v>266226.4</v>
      </c>
      <c r="J46" s="53">
        <v>266226.4</v>
      </c>
      <c r="K46" s="53">
        <v>89003.09</v>
      </c>
      <c r="L46" s="49">
        <v>-66.56864608468582</v>
      </c>
      <c r="M46" s="49">
        <v>7.530709632525367</v>
      </c>
      <c r="N46" s="49">
        <v>7.530709632525367</v>
      </c>
      <c r="O46" s="49">
        <v>5.378714205597537</v>
      </c>
      <c r="P46" s="49">
        <v>-28.576263485625518</v>
      </c>
      <c r="Q46" s="94"/>
      <c r="R46" s="50"/>
    </row>
    <row r="47" spans="2:18" ht="12.75">
      <c r="B47" s="264"/>
      <c r="C47" s="85" t="s">
        <v>342</v>
      </c>
      <c r="D47" s="61">
        <v>9042100</v>
      </c>
      <c r="E47" s="53">
        <v>26328.6</v>
      </c>
      <c r="F47" s="53">
        <v>26328.6</v>
      </c>
      <c r="G47" s="53">
        <v>11940.6</v>
      </c>
      <c r="H47" s="49">
        <v>-54.647797452200265</v>
      </c>
      <c r="I47" s="53">
        <v>235433.74</v>
      </c>
      <c r="J47" s="53">
        <v>235433.74</v>
      </c>
      <c r="K47" s="53">
        <v>107398.98</v>
      </c>
      <c r="L47" s="49">
        <v>-54.38250269481342</v>
      </c>
      <c r="M47" s="49">
        <v>8.942129091558229</v>
      </c>
      <c r="N47" s="49">
        <v>8.942129091558229</v>
      </c>
      <c r="O47" s="49">
        <v>8.994437465453997</v>
      </c>
      <c r="P47" s="49">
        <v>0.5849655418769251</v>
      </c>
      <c r="Q47" s="94"/>
      <c r="R47" s="50"/>
    </row>
    <row r="48" spans="2:18" ht="12.75">
      <c r="B48" s="231" t="s">
        <v>44</v>
      </c>
      <c r="C48" s="46" t="s">
        <v>37</v>
      </c>
      <c r="D48" s="59"/>
      <c r="E48" s="53">
        <v>77776.61400000002</v>
      </c>
      <c r="F48" s="53">
        <v>77776.61400000002</v>
      </c>
      <c r="G48" s="53">
        <v>149309.22</v>
      </c>
      <c r="H48" s="49">
        <v>91.97186959051724</v>
      </c>
      <c r="I48" s="53">
        <v>891471.5800000001</v>
      </c>
      <c r="J48" s="53">
        <v>891471.5800000001</v>
      </c>
      <c r="K48" s="53">
        <v>1236157.07</v>
      </c>
      <c r="L48" s="49">
        <v>38.664776054891156</v>
      </c>
      <c r="M48" s="49">
        <v>11.461948960647733</v>
      </c>
      <c r="N48" s="49">
        <v>11.461948960647733</v>
      </c>
      <c r="O48" s="49">
        <v>8.279174387221365</v>
      </c>
      <c r="P48" s="49">
        <v>-27.768179603257494</v>
      </c>
      <c r="R48" s="50"/>
    </row>
    <row r="49" spans="2:18" ht="12.75">
      <c r="B49" s="232"/>
      <c r="C49" s="46" t="s">
        <v>123</v>
      </c>
      <c r="D49" s="61">
        <v>8134049</v>
      </c>
      <c r="E49" s="53">
        <v>77264.01400000001</v>
      </c>
      <c r="F49" s="53">
        <v>77264.01400000001</v>
      </c>
      <c r="G49" s="53">
        <v>146917.82</v>
      </c>
      <c r="H49" s="49">
        <v>90.1503848868116</v>
      </c>
      <c r="I49" s="53">
        <v>869538.3800000001</v>
      </c>
      <c r="J49" s="53">
        <v>869538.3800000001</v>
      </c>
      <c r="K49" s="53">
        <v>1153161.61</v>
      </c>
      <c r="L49" s="49">
        <v>32.617678129400105</v>
      </c>
      <c r="M49" s="49">
        <v>11.254118637947027</v>
      </c>
      <c r="N49" s="49">
        <v>11.254118637947027</v>
      </c>
      <c r="O49" s="49">
        <v>7.849024781336941</v>
      </c>
      <c r="P49" s="49">
        <v>-30.25642403598512</v>
      </c>
      <c r="Q49" s="94"/>
      <c r="R49" s="50"/>
    </row>
    <row r="50" spans="2:18" ht="12.75">
      <c r="B50" s="242"/>
      <c r="C50" s="46" t="s">
        <v>116</v>
      </c>
      <c r="D50" s="61">
        <v>8134041</v>
      </c>
      <c r="E50" s="53">
        <v>512.6</v>
      </c>
      <c r="F50" s="53">
        <v>512.6</v>
      </c>
      <c r="G50" s="53">
        <v>2391.4</v>
      </c>
      <c r="H50" s="49">
        <v>366.52360515021456</v>
      </c>
      <c r="I50" s="53">
        <v>21933.2</v>
      </c>
      <c r="J50" s="53">
        <v>21933.2</v>
      </c>
      <c r="K50" s="53">
        <v>82995.45999999999</v>
      </c>
      <c r="L50" s="49">
        <v>278.4010541097514</v>
      </c>
      <c r="M50" s="49">
        <v>42.78813889972688</v>
      </c>
      <c r="N50" s="49">
        <v>42.78813889972688</v>
      </c>
      <c r="O50" s="49">
        <v>34.7058041314711</v>
      </c>
      <c r="P50" s="49">
        <v>-18.88919447325477</v>
      </c>
      <c r="Q50" s="94"/>
      <c r="R50" s="50"/>
    </row>
    <row r="51" spans="2:18" ht="12.75">
      <c r="B51" s="163" t="s">
        <v>185</v>
      </c>
      <c r="C51" s="162"/>
      <c r="D51" s="61">
        <v>8135000</v>
      </c>
      <c r="E51" s="53">
        <v>45074.458</v>
      </c>
      <c r="F51" s="53">
        <v>45074.458</v>
      </c>
      <c r="G51" s="53">
        <v>69994.6</v>
      </c>
      <c r="H51" s="49">
        <v>55.286614871775065</v>
      </c>
      <c r="I51" s="53">
        <v>814546.2</v>
      </c>
      <c r="J51" s="53">
        <v>814546.2</v>
      </c>
      <c r="K51" s="53">
        <v>394756.47000000003</v>
      </c>
      <c r="L51" s="49">
        <v>-51.53663843745142</v>
      </c>
      <c r="M51" s="49">
        <v>18.071125780369893</v>
      </c>
      <c r="N51" s="49">
        <v>18.071125780369893</v>
      </c>
      <c r="O51" s="49">
        <v>5.639813214162236</v>
      </c>
      <c r="P51" s="49">
        <v>-68.7910245177498</v>
      </c>
      <c r="Q51" s="94"/>
      <c r="R51" s="50"/>
    </row>
    <row r="52" spans="2:18" ht="12.75">
      <c r="B52" s="163" t="s">
        <v>56</v>
      </c>
      <c r="C52" s="162"/>
      <c r="D52" s="61">
        <v>8134010</v>
      </c>
      <c r="E52" s="53">
        <v>94936.6</v>
      </c>
      <c r="F52" s="53">
        <v>94936.6</v>
      </c>
      <c r="G52" s="53">
        <v>131244.62</v>
      </c>
      <c r="H52" s="49">
        <v>38.244491587017016</v>
      </c>
      <c r="I52" s="53">
        <v>711652.59</v>
      </c>
      <c r="J52" s="53">
        <v>711652.59</v>
      </c>
      <c r="K52" s="53">
        <v>1188528.57</v>
      </c>
      <c r="L52" s="49">
        <v>67.00965986788583</v>
      </c>
      <c r="M52" s="49">
        <v>7.496082543507982</v>
      </c>
      <c r="N52" s="49">
        <v>7.496082543507982</v>
      </c>
      <c r="O52" s="49">
        <v>9.05582697408854</v>
      </c>
      <c r="P52" s="49">
        <v>20.807460717350047</v>
      </c>
      <c r="Q52" s="94"/>
      <c r="R52" s="50"/>
    </row>
    <row r="53" spans="2:18" ht="12.75">
      <c r="B53" s="163" t="s">
        <v>82</v>
      </c>
      <c r="C53" s="162"/>
      <c r="D53" s="61">
        <v>7122000</v>
      </c>
      <c r="E53" s="53">
        <v>209623</v>
      </c>
      <c r="F53" s="53">
        <v>209623</v>
      </c>
      <c r="G53" s="53">
        <v>273310</v>
      </c>
      <c r="H53" s="49">
        <v>30.38168521583986</v>
      </c>
      <c r="I53" s="53">
        <v>593163.07</v>
      </c>
      <c r="J53" s="53">
        <v>593163.07</v>
      </c>
      <c r="K53" s="53">
        <v>747927.5499999999</v>
      </c>
      <c r="L53" s="49">
        <v>26.09138832597924</v>
      </c>
      <c r="M53" s="49">
        <v>2.8296659717683648</v>
      </c>
      <c r="N53" s="49">
        <v>2.8296659717683648</v>
      </c>
      <c r="O53" s="49">
        <v>2.736553913138926</v>
      </c>
      <c r="P53" s="49">
        <v>-3.2905671396701863</v>
      </c>
      <c r="Q53" s="94"/>
      <c r="R53" s="50"/>
    </row>
    <row r="54" spans="2:18" ht="12.75">
      <c r="B54" s="264" t="s">
        <v>99</v>
      </c>
      <c r="C54" s="46" t="s">
        <v>37</v>
      </c>
      <c r="D54" s="59">
        <v>8134090</v>
      </c>
      <c r="E54" s="53">
        <v>78853.5</v>
      </c>
      <c r="F54" s="53">
        <v>78853.5</v>
      </c>
      <c r="G54" s="53">
        <v>59959.75</v>
      </c>
      <c r="H54" s="49">
        <v>-23.960572453981122</v>
      </c>
      <c r="I54" s="53">
        <v>498044.6</v>
      </c>
      <c r="J54" s="53">
        <v>498044.6</v>
      </c>
      <c r="K54" s="53">
        <v>352705.89999999997</v>
      </c>
      <c r="L54" s="49">
        <v>-29.1818644354341</v>
      </c>
      <c r="M54" s="49">
        <v>6.3160747462065725</v>
      </c>
      <c r="N54" s="49">
        <v>6.3160747462065725</v>
      </c>
      <c r="O54" s="49">
        <v>5.882377761748506</v>
      </c>
      <c r="P54" s="49">
        <v>-6.866558770833809</v>
      </c>
      <c r="R54" s="50"/>
    </row>
    <row r="55" spans="2:18" ht="12.75">
      <c r="B55" s="264"/>
      <c r="C55" s="58" t="s">
        <v>125</v>
      </c>
      <c r="D55" s="61">
        <v>8134099</v>
      </c>
      <c r="E55" s="53">
        <v>76663.5</v>
      </c>
      <c r="F55" s="53">
        <v>76663.5</v>
      </c>
      <c r="G55" s="53">
        <v>59316.25</v>
      </c>
      <c r="H55" s="49">
        <v>-22.62778245188388</v>
      </c>
      <c r="I55" s="53">
        <v>454155.89999999997</v>
      </c>
      <c r="J55" s="53">
        <v>454155.89999999997</v>
      </c>
      <c r="K55" s="53">
        <v>324319.39999999997</v>
      </c>
      <c r="L55" s="49">
        <v>-28.588530942788594</v>
      </c>
      <c r="M55" s="49">
        <v>5.924017296366588</v>
      </c>
      <c r="N55" s="49">
        <v>5.924017296366588</v>
      </c>
      <c r="O55" s="49">
        <v>5.4676315512191005</v>
      </c>
      <c r="P55" s="49">
        <v>-7.703990760246526</v>
      </c>
      <c r="Q55" s="94"/>
      <c r="R55" s="50"/>
    </row>
    <row r="56" spans="2:18" ht="12.75">
      <c r="B56" s="264"/>
      <c r="C56" s="58" t="s">
        <v>116</v>
      </c>
      <c r="D56" s="61">
        <v>8134091</v>
      </c>
      <c r="E56" s="53">
        <v>2190</v>
      </c>
      <c r="F56" s="53">
        <v>2190</v>
      </c>
      <c r="G56" s="53">
        <v>643.5</v>
      </c>
      <c r="H56" s="49">
        <v>-70.61643835616438</v>
      </c>
      <c r="I56" s="53">
        <v>43888.7</v>
      </c>
      <c r="J56" s="53">
        <v>43888.7</v>
      </c>
      <c r="K56" s="53">
        <v>28386.5</v>
      </c>
      <c r="L56" s="49">
        <v>-35.321620371530706</v>
      </c>
      <c r="M56" s="49">
        <v>20.04050228310502</v>
      </c>
      <c r="N56" s="49">
        <v>20.04050228310502</v>
      </c>
      <c r="O56" s="49">
        <v>44.11266511266511</v>
      </c>
      <c r="P56" s="49">
        <v>120.11756237194678</v>
      </c>
      <c r="Q56" s="94"/>
      <c r="R56" s="50"/>
    </row>
    <row r="57" spans="2:18" ht="12.75">
      <c r="B57" s="163" t="s">
        <v>83</v>
      </c>
      <c r="C57" s="162"/>
      <c r="D57" s="61">
        <v>7129050</v>
      </c>
      <c r="E57" s="53">
        <v>164275.66</v>
      </c>
      <c r="F57" s="53">
        <v>164275.66</v>
      </c>
      <c r="G57" s="53">
        <v>267800</v>
      </c>
      <c r="H57" s="49">
        <v>63.018672394924465</v>
      </c>
      <c r="I57" s="53">
        <v>413172.5800000001</v>
      </c>
      <c r="J57" s="53">
        <v>413172.5800000001</v>
      </c>
      <c r="K57" s="53">
        <v>711712.0900000001</v>
      </c>
      <c r="L57" s="49">
        <v>72.25540233090975</v>
      </c>
      <c r="M57" s="49">
        <v>2.5151174556230673</v>
      </c>
      <c r="N57" s="49">
        <v>2.5151174556230673</v>
      </c>
      <c r="O57" s="49">
        <v>2.6576254294249444</v>
      </c>
      <c r="P57" s="49">
        <v>5.666056409543452</v>
      </c>
      <c r="Q57" s="94"/>
      <c r="R57" s="50"/>
    </row>
    <row r="58" spans="2:18" ht="12.75">
      <c r="B58" s="267" t="s">
        <v>285</v>
      </c>
      <c r="C58" s="46" t="s">
        <v>37</v>
      </c>
      <c r="D58" s="59">
        <v>12119041</v>
      </c>
      <c r="E58" s="53">
        <v>155000</v>
      </c>
      <c r="F58" s="53">
        <v>155000</v>
      </c>
      <c r="G58" s="53">
        <v>225150</v>
      </c>
      <c r="H58" s="49">
        <v>45.25806451612904</v>
      </c>
      <c r="I58" s="53">
        <v>144426.75</v>
      </c>
      <c r="J58" s="53">
        <v>144426.75</v>
      </c>
      <c r="K58" s="53">
        <v>307887.52</v>
      </c>
      <c r="L58" s="49">
        <v>113.17901289061756</v>
      </c>
      <c r="M58" s="49">
        <v>0.9317854838709677</v>
      </c>
      <c r="N58" s="49">
        <v>0.9317854838709677</v>
      </c>
      <c r="O58" s="49">
        <v>1.36747732622696</v>
      </c>
      <c r="P58" s="49">
        <v>46.75881411523753</v>
      </c>
      <c r="R58" s="50"/>
    </row>
    <row r="59" spans="2:18" ht="12.75">
      <c r="B59" s="268"/>
      <c r="C59" s="85" t="s">
        <v>114</v>
      </c>
      <c r="D59" s="61">
        <v>12119071</v>
      </c>
      <c r="E59" s="53">
        <v>10000</v>
      </c>
      <c r="F59" s="53">
        <v>10000</v>
      </c>
      <c r="G59" s="53">
        <v>55150</v>
      </c>
      <c r="H59" s="49">
        <v>451.49999999999994</v>
      </c>
      <c r="I59" s="53">
        <v>41164</v>
      </c>
      <c r="J59" s="53">
        <v>41164</v>
      </c>
      <c r="K59" s="53">
        <v>72262.02</v>
      </c>
      <c r="L59" s="49">
        <v>75.54664269750269</v>
      </c>
      <c r="M59" s="49">
        <v>4.1164</v>
      </c>
      <c r="N59" s="49">
        <v>4.1164</v>
      </c>
      <c r="O59" s="49">
        <v>1.3102814143245693</v>
      </c>
      <c r="P59" s="49">
        <v>-68.16923976473205</v>
      </c>
      <c r="Q59" s="94"/>
      <c r="R59" s="50"/>
    </row>
    <row r="60" spans="2:18" ht="12.75">
      <c r="B60" s="269"/>
      <c r="C60" s="85" t="s">
        <v>115</v>
      </c>
      <c r="D60" s="61">
        <v>12119081</v>
      </c>
      <c r="E60" s="53">
        <v>145000</v>
      </c>
      <c r="F60" s="53">
        <v>145000</v>
      </c>
      <c r="G60" s="53">
        <v>170000</v>
      </c>
      <c r="H60" s="49">
        <v>17.24137931034482</v>
      </c>
      <c r="I60" s="53">
        <v>103262.75</v>
      </c>
      <c r="J60" s="53">
        <v>103262.75</v>
      </c>
      <c r="K60" s="53">
        <v>235625.5</v>
      </c>
      <c r="L60" s="49">
        <v>128.18053944912373</v>
      </c>
      <c r="M60" s="49">
        <v>0.7121568965517241</v>
      </c>
      <c r="N60" s="49">
        <v>0.7121568965517241</v>
      </c>
      <c r="O60" s="49">
        <v>1.3860323529411764</v>
      </c>
      <c r="P60" s="49">
        <v>94.62457776542905</v>
      </c>
      <c r="Q60" s="94"/>
      <c r="R60" s="50"/>
    </row>
    <row r="61" spans="2:18" ht="12.75">
      <c r="B61" s="163" t="s">
        <v>188</v>
      </c>
      <c r="C61" s="162"/>
      <c r="D61" s="61">
        <v>8011100</v>
      </c>
      <c r="E61" s="53">
        <v>24371.530000000002</v>
      </c>
      <c r="F61" s="53">
        <v>24371.530000000002</v>
      </c>
      <c r="G61" s="53">
        <v>17567.28</v>
      </c>
      <c r="H61" s="49">
        <v>-27.918846293195386</v>
      </c>
      <c r="I61" s="53">
        <v>98734.12</v>
      </c>
      <c r="J61" s="53">
        <v>98734.12</v>
      </c>
      <c r="K61" s="53">
        <v>90438.14</v>
      </c>
      <c r="L61" s="49">
        <v>-8.402343586999105</v>
      </c>
      <c r="M61" s="49">
        <v>4.051207289817257</v>
      </c>
      <c r="N61" s="49">
        <v>4.051207289817257</v>
      </c>
      <c r="O61" s="49">
        <v>5.148101470460993</v>
      </c>
      <c r="P61" s="49">
        <v>27.075735754148855</v>
      </c>
      <c r="Q61" s="94"/>
      <c r="R61" s="50"/>
    </row>
    <row r="62" spans="2:18" ht="12.75">
      <c r="B62" s="163" t="s">
        <v>84</v>
      </c>
      <c r="C62" s="162"/>
      <c r="D62" s="61">
        <v>7129040</v>
      </c>
      <c r="E62" s="53">
        <v>7816</v>
      </c>
      <c r="F62" s="53">
        <v>7816</v>
      </c>
      <c r="G62" s="53">
        <v>11344</v>
      </c>
      <c r="H62" s="49">
        <v>45.1381780962129</v>
      </c>
      <c r="I62" s="53">
        <v>65399.42</v>
      </c>
      <c r="J62" s="53">
        <v>65399.42</v>
      </c>
      <c r="K62" s="53">
        <v>82152.36</v>
      </c>
      <c r="L62" s="49">
        <v>25.61634338653156</v>
      </c>
      <c r="M62" s="49">
        <v>8.367377175025588</v>
      </c>
      <c r="N62" s="49">
        <v>8.367377175025588</v>
      </c>
      <c r="O62" s="49">
        <v>7.241921720733427</v>
      </c>
      <c r="P62" s="49">
        <v>-13.450516580647854</v>
      </c>
      <c r="Q62" s="94"/>
      <c r="R62" s="50"/>
    </row>
    <row r="63" spans="2:18" ht="12.75">
      <c r="B63" s="163" t="s">
        <v>55</v>
      </c>
      <c r="C63" s="162"/>
      <c r="D63" s="61">
        <v>8131000</v>
      </c>
      <c r="E63" s="53">
        <v>6963.2782</v>
      </c>
      <c r="F63" s="53">
        <v>6963.2782</v>
      </c>
      <c r="G63" s="53">
        <v>4700</v>
      </c>
      <c r="H63" s="49">
        <v>-32.50305581644002</v>
      </c>
      <c r="I63" s="53">
        <v>50604.63</v>
      </c>
      <c r="J63" s="53">
        <v>50604.63</v>
      </c>
      <c r="K63" s="53">
        <v>30515</v>
      </c>
      <c r="L63" s="49">
        <v>-39.69919353229141</v>
      </c>
      <c r="M63" s="49">
        <v>7.267357205403627</v>
      </c>
      <c r="N63" s="49">
        <v>7.267357205403627</v>
      </c>
      <c r="O63" s="49">
        <v>6.492553191489361</v>
      </c>
      <c r="P63" s="49">
        <v>-10.661427421486348</v>
      </c>
      <c r="Q63" s="94"/>
      <c r="R63" s="50"/>
    </row>
    <row r="64" spans="2:18" ht="12.75">
      <c r="B64" s="163" t="s">
        <v>372</v>
      </c>
      <c r="C64" s="162"/>
      <c r="D64" s="61">
        <v>7123310</v>
      </c>
      <c r="E64" s="53">
        <v>160</v>
      </c>
      <c r="F64" s="53">
        <v>160</v>
      </c>
      <c r="G64" s="53">
        <v>0</v>
      </c>
      <c r="H64" s="49">
        <v>-100</v>
      </c>
      <c r="I64" s="53">
        <v>50326</v>
      </c>
      <c r="J64" s="53">
        <v>50326</v>
      </c>
      <c r="K64" s="53">
        <v>0</v>
      </c>
      <c r="L64" s="49">
        <v>-100</v>
      </c>
      <c r="M64" s="49">
        <v>314.5375</v>
      </c>
      <c r="N64" s="49">
        <v>314.5375</v>
      </c>
      <c r="O64" s="49" t="s">
        <v>415</v>
      </c>
      <c r="P64" s="49" t="s">
        <v>415</v>
      </c>
      <c r="Q64" s="94"/>
      <c r="R64" s="50"/>
    </row>
    <row r="65" spans="2:18" ht="12.75">
      <c r="B65" s="165" t="s">
        <v>294</v>
      </c>
      <c r="C65" s="165"/>
      <c r="D65" s="61">
        <v>7129069</v>
      </c>
      <c r="E65" s="53">
        <v>1567</v>
      </c>
      <c r="F65" s="53">
        <v>1567</v>
      </c>
      <c r="G65" s="53">
        <v>12378.6</v>
      </c>
      <c r="H65" s="49">
        <v>689.955328653478</v>
      </c>
      <c r="I65" s="53">
        <v>25128.38</v>
      </c>
      <c r="J65" s="53">
        <v>25128.38</v>
      </c>
      <c r="K65" s="53">
        <v>61000.02</v>
      </c>
      <c r="L65" s="49">
        <v>142.75349226651298</v>
      </c>
      <c r="M65" s="49">
        <v>16.03597957881302</v>
      </c>
      <c r="N65" s="49">
        <v>16.03597957881302</v>
      </c>
      <c r="O65" s="49">
        <v>4.927860985895012</v>
      </c>
      <c r="P65" s="49">
        <v>-69.26997217927506</v>
      </c>
      <c r="Q65" s="94"/>
      <c r="R65" s="50"/>
    </row>
    <row r="66" spans="2:18" ht="12.75">
      <c r="B66" s="163" t="s">
        <v>85</v>
      </c>
      <c r="C66" s="162"/>
      <c r="D66" s="61">
        <v>7129010</v>
      </c>
      <c r="E66" s="53">
        <v>1346</v>
      </c>
      <c r="F66" s="53">
        <v>1346</v>
      </c>
      <c r="G66" s="53">
        <v>32809.64</v>
      </c>
      <c r="H66" s="49">
        <v>2337.566121842496</v>
      </c>
      <c r="I66" s="53">
        <v>10493.369999999999</v>
      </c>
      <c r="J66" s="53">
        <v>10493.369999999999</v>
      </c>
      <c r="K66" s="53">
        <v>181302.35000000003</v>
      </c>
      <c r="L66" s="49">
        <v>1627.7800172871064</v>
      </c>
      <c r="M66" s="49">
        <v>7.795965824665675</v>
      </c>
      <c r="N66" s="49">
        <v>7.795965824665675</v>
      </c>
      <c r="O66" s="49">
        <v>5.525886599182437</v>
      </c>
      <c r="P66" s="49">
        <v>-29.11864003175757</v>
      </c>
      <c r="Q66" s="94"/>
      <c r="R66" s="50"/>
    </row>
    <row r="67" spans="2:18" ht="12.75">
      <c r="B67" s="231" t="s">
        <v>299</v>
      </c>
      <c r="C67" s="46" t="s">
        <v>37</v>
      </c>
      <c r="D67" s="59"/>
      <c r="E67" s="53">
        <v>1392</v>
      </c>
      <c r="F67" s="53">
        <v>1392</v>
      </c>
      <c r="G67" s="53">
        <v>577</v>
      </c>
      <c r="H67" s="49">
        <v>-58.54885057471264</v>
      </c>
      <c r="I67" s="53">
        <v>8920.7</v>
      </c>
      <c r="J67" s="53">
        <v>8920.7</v>
      </c>
      <c r="K67" s="53">
        <v>3179.27</v>
      </c>
      <c r="L67" s="49">
        <v>-64.36075644288005</v>
      </c>
      <c r="M67" s="49">
        <v>6.4085488505747135</v>
      </c>
      <c r="N67" s="49">
        <v>6.4085488505747135</v>
      </c>
      <c r="O67" s="49">
        <v>5.51</v>
      </c>
      <c r="P67" s="49">
        <v>-14.021096999114436</v>
      </c>
      <c r="R67" s="50"/>
    </row>
    <row r="68" spans="2:18" ht="12.75">
      <c r="B68" s="232"/>
      <c r="C68" s="85" t="s">
        <v>114</v>
      </c>
      <c r="D68" s="61">
        <v>8134061</v>
      </c>
      <c r="E68" s="53">
        <v>1392</v>
      </c>
      <c r="F68" s="53">
        <v>1392</v>
      </c>
      <c r="G68" s="53">
        <v>577</v>
      </c>
      <c r="H68" s="49">
        <v>-58.54885057471264</v>
      </c>
      <c r="I68" s="53">
        <v>8920.7</v>
      </c>
      <c r="J68" s="53">
        <v>8920.7</v>
      </c>
      <c r="K68" s="53">
        <v>3179.27</v>
      </c>
      <c r="L68" s="49">
        <v>-64.36075644288005</v>
      </c>
      <c r="M68" s="49">
        <v>6.4085488505747135</v>
      </c>
      <c r="N68" s="49">
        <v>6.4085488505747135</v>
      </c>
      <c r="O68" s="49">
        <v>5.51</v>
      </c>
      <c r="P68" s="49">
        <v>-14.021096999114436</v>
      </c>
      <c r="Q68" s="94"/>
      <c r="R68" s="50"/>
    </row>
    <row r="69" spans="2:18" ht="12.75">
      <c r="B69" s="242"/>
      <c r="C69" s="85" t="s">
        <v>115</v>
      </c>
      <c r="D69" s="61">
        <v>8134069</v>
      </c>
      <c r="E69" s="53">
        <v>0</v>
      </c>
      <c r="F69" s="53">
        <v>0</v>
      </c>
      <c r="G69" s="53">
        <v>0</v>
      </c>
      <c r="H69" s="49" t="s">
        <v>415</v>
      </c>
      <c r="I69" s="53">
        <v>0</v>
      </c>
      <c r="J69" s="53">
        <v>0</v>
      </c>
      <c r="K69" s="53">
        <v>0</v>
      </c>
      <c r="L69" s="49" t="s">
        <v>415</v>
      </c>
      <c r="M69" s="49" t="s">
        <v>415</v>
      </c>
      <c r="N69" s="49" t="s">
        <v>415</v>
      </c>
      <c r="O69" s="49" t="s">
        <v>415</v>
      </c>
      <c r="P69" s="49" t="s">
        <v>415</v>
      </c>
      <c r="R69" s="50"/>
    </row>
    <row r="70" spans="2:18" ht="12.75">
      <c r="B70" s="163" t="s">
        <v>343</v>
      </c>
      <c r="C70" s="162"/>
      <c r="D70" s="61">
        <v>7123390</v>
      </c>
      <c r="E70" s="53">
        <v>0</v>
      </c>
      <c r="F70" s="53">
        <v>0</v>
      </c>
      <c r="G70" s="53">
        <v>0</v>
      </c>
      <c r="H70" s="49" t="s">
        <v>415</v>
      </c>
      <c r="I70" s="53">
        <v>0</v>
      </c>
      <c r="J70" s="53">
        <v>0</v>
      </c>
      <c r="K70" s="53">
        <v>0</v>
      </c>
      <c r="L70" s="49" t="s">
        <v>415</v>
      </c>
      <c r="M70" s="49" t="s">
        <v>415</v>
      </c>
      <c r="N70" s="49" t="s">
        <v>415</v>
      </c>
      <c r="O70" s="49" t="s">
        <v>415</v>
      </c>
      <c r="P70" s="49" t="s">
        <v>415</v>
      </c>
      <c r="R70" s="50"/>
    </row>
    <row r="71" spans="2:18" ht="12.75">
      <c r="B71" s="200" t="s">
        <v>373</v>
      </c>
      <c r="C71" s="162"/>
      <c r="D71" s="61">
        <v>7123220</v>
      </c>
      <c r="E71" s="53">
        <v>0</v>
      </c>
      <c r="F71" s="53">
        <v>0</v>
      </c>
      <c r="G71" s="53">
        <v>20</v>
      </c>
      <c r="H71" s="49" t="s">
        <v>415</v>
      </c>
      <c r="I71" s="53">
        <v>0</v>
      </c>
      <c r="J71" s="53">
        <v>0</v>
      </c>
      <c r="K71" s="53">
        <v>5650.4</v>
      </c>
      <c r="L71" s="49" t="s">
        <v>415</v>
      </c>
      <c r="M71" s="49" t="s">
        <v>415</v>
      </c>
      <c r="N71" s="49" t="s">
        <v>415</v>
      </c>
      <c r="O71" s="49">
        <v>282.52</v>
      </c>
      <c r="P71" s="49" t="s">
        <v>415</v>
      </c>
      <c r="R71" s="50"/>
    </row>
    <row r="72" spans="2:18" ht="12.75">
      <c r="B72" s="163" t="s">
        <v>292</v>
      </c>
      <c r="C72" s="162"/>
      <c r="D72" s="61">
        <v>12119083</v>
      </c>
      <c r="E72" s="53">
        <v>0</v>
      </c>
      <c r="F72" s="53">
        <v>0</v>
      </c>
      <c r="G72" s="53">
        <v>0</v>
      </c>
      <c r="H72" s="49" t="s">
        <v>415</v>
      </c>
      <c r="I72" s="53">
        <v>0</v>
      </c>
      <c r="J72" s="53">
        <v>0</v>
      </c>
      <c r="K72" s="53">
        <v>0</v>
      </c>
      <c r="L72" s="49" t="s">
        <v>415</v>
      </c>
      <c r="M72" s="49" t="s">
        <v>415</v>
      </c>
      <c r="N72" s="49" t="s">
        <v>415</v>
      </c>
      <c r="O72" s="49" t="s">
        <v>415</v>
      </c>
      <c r="P72" s="49" t="s">
        <v>415</v>
      </c>
      <c r="R72" s="50"/>
    </row>
    <row r="73" spans="2:16" ht="12.75">
      <c r="B73" s="154" t="s">
        <v>37</v>
      </c>
      <c r="C73" s="171"/>
      <c r="D73" s="155"/>
      <c r="E73" s="89">
        <v>143576544.46679994</v>
      </c>
      <c r="F73" s="89">
        <v>143576544.46679994</v>
      </c>
      <c r="G73" s="89">
        <v>139442339.08139995</v>
      </c>
      <c r="H73" s="49">
        <v>-2.8794434360801646</v>
      </c>
      <c r="I73" s="89">
        <v>489066836.93999994</v>
      </c>
      <c r="J73" s="89">
        <v>489066836.93999994</v>
      </c>
      <c r="K73" s="89">
        <v>405701422.9399999</v>
      </c>
      <c r="L73" s="49">
        <v>-17.045812086053903</v>
      </c>
      <c r="M73" s="49">
        <v>3.4063143026338105</v>
      </c>
      <c r="N73" s="49">
        <v>3.4063143026338105</v>
      </c>
      <c r="O73" s="49">
        <v>2.9094565224065145</v>
      </c>
      <c r="P73" s="49">
        <v>-14.586375069473723</v>
      </c>
    </row>
    <row r="74" spans="2:16" ht="12.75">
      <c r="B74" s="156" t="s">
        <v>416</v>
      </c>
      <c r="C74" s="157"/>
      <c r="D74" s="157"/>
      <c r="E74" s="157"/>
      <c r="F74" s="157"/>
      <c r="G74" s="157"/>
      <c r="H74" s="157"/>
      <c r="I74" s="157"/>
      <c r="J74" s="157"/>
      <c r="K74" s="157"/>
      <c r="L74" s="157"/>
      <c r="M74" s="157"/>
      <c r="N74" s="157"/>
      <c r="O74" s="157"/>
      <c r="P74" s="166"/>
    </row>
    <row r="76" spans="2:16" ht="117.75" customHeight="1">
      <c r="B76" s="239" t="s">
        <v>421</v>
      </c>
      <c r="C76" s="240"/>
      <c r="D76" s="240"/>
      <c r="E76" s="240"/>
      <c r="F76" s="240"/>
      <c r="G76" s="240"/>
      <c r="H76" s="240"/>
      <c r="I76" s="240"/>
      <c r="J76" s="240"/>
      <c r="K76" s="240"/>
      <c r="L76" s="240"/>
      <c r="M76" s="240"/>
      <c r="N76" s="240"/>
      <c r="O76" s="240"/>
      <c r="P76" s="241"/>
    </row>
    <row r="78" spans="5:11" ht="12.75">
      <c r="E78" s="50"/>
      <c r="F78" s="50"/>
      <c r="G78" s="50"/>
      <c r="H78" s="50"/>
      <c r="I78" s="50"/>
      <c r="J78" s="50"/>
      <c r="K78" s="50"/>
    </row>
    <row r="79" spans="5:11" ht="12.75">
      <c r="E79" s="50"/>
      <c r="F79" s="50"/>
      <c r="G79" s="50"/>
      <c r="I79" s="50"/>
      <c r="J79" s="50"/>
      <c r="K79" s="50"/>
    </row>
    <row r="80" spans="9:11" ht="12.75">
      <c r="I80" s="50"/>
      <c r="J80" s="50"/>
      <c r="K80" s="50"/>
    </row>
    <row r="82" spans="4:12" ht="12.75">
      <c r="D82" s="55"/>
      <c r="E82" s="55"/>
      <c r="F82" s="55"/>
      <c r="G82" s="55"/>
      <c r="H82" s="55"/>
      <c r="I82" s="55"/>
      <c r="J82" s="55"/>
      <c r="K82" s="55"/>
      <c r="L82" s="55"/>
    </row>
    <row r="83" spans="4:12" ht="12.75">
      <c r="D83" s="55"/>
      <c r="E83" s="55"/>
      <c r="F83" s="55"/>
      <c r="G83" s="55"/>
      <c r="H83" s="55"/>
      <c r="I83" s="55"/>
      <c r="J83" s="55"/>
      <c r="K83" s="55"/>
      <c r="L83" s="55"/>
    </row>
  </sheetData>
  <sheetProtection/>
  <mergeCells count="24">
    <mergeCell ref="B76:P76"/>
    <mergeCell ref="B41:B43"/>
    <mergeCell ref="B67:B69"/>
    <mergeCell ref="B38:B40"/>
    <mergeCell ref="B58:B60"/>
    <mergeCell ref="B54:B56"/>
    <mergeCell ref="B44:B47"/>
    <mergeCell ref="B48:B50"/>
    <mergeCell ref="B2:P2"/>
    <mergeCell ref="D3:D4"/>
    <mergeCell ref="E3:H3"/>
    <mergeCell ref="I3:L3"/>
    <mergeCell ref="M3:P3"/>
    <mergeCell ref="B3:C4"/>
    <mergeCell ref="B35:B37"/>
    <mergeCell ref="B8:B10"/>
    <mergeCell ref="B17:B20"/>
    <mergeCell ref="B14:B16"/>
    <mergeCell ref="B5:B7"/>
    <mergeCell ref="B11:B13"/>
    <mergeCell ref="B21:B23"/>
    <mergeCell ref="B24:B26"/>
    <mergeCell ref="B32:B34"/>
    <mergeCell ref="B27:B3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8"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Guillermo Pino González</cp:lastModifiedBy>
  <cp:lastPrinted>2016-01-14T13:06:19Z</cp:lastPrinted>
  <dcterms:created xsi:type="dcterms:W3CDTF">2011-12-16T17:59:21Z</dcterms:created>
  <dcterms:modified xsi:type="dcterms:W3CDTF">2018-06-06T20:55:30Z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