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6.xml" ContentType="application/vnd.openxmlformats-officedocument.drawing+xml"/>
  <Override PartName="/xl/worksheets/sheet6.xml" ContentType="application/vnd.openxmlformats-officedocument.spreadsheetml.worksheet+xml"/>
  <Override PartName="/xl/drawings/drawing7.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drawings/drawing9.xml" ContentType="application/vnd.openxmlformats-officedocument.drawing+xml"/>
  <Override PartName="/xl/worksheets/sheet9.xml" ContentType="application/vnd.openxmlformats-officedocument.spreadsheetml.worksheet+xml"/>
  <Override PartName="/xl/drawings/drawing10.xml" ContentType="application/vnd.openxmlformats-officedocument.drawing+xml"/>
  <Override PartName="/xl/worksheets/sheet10.xml" ContentType="application/vnd.openxmlformats-officedocument.spreadsheetml.worksheet+xml"/>
  <Override PartName="/xl/drawings/drawing11.xml" ContentType="application/vnd.openxmlformats-officedocument.drawing+xml"/>
  <Override PartName="/xl/worksheets/sheet11.xml" ContentType="application/vnd.openxmlformats-officedocument.spreadsheetml.worksheet+xml"/>
  <Override PartName="/xl/drawings/drawing12.xml" ContentType="application/vnd.openxmlformats-officedocument.drawing+xml"/>
  <Override PartName="/xl/worksheets/sheet12.xml" ContentType="application/vnd.openxmlformats-officedocument.spreadsheetml.worksheet+xml"/>
  <Override PartName="/xl/drawings/drawing13.xml" ContentType="application/vnd.openxmlformats-officedocument.drawing+xml"/>
  <Override PartName="/xl/worksheets/sheet13.xml" ContentType="application/vnd.openxmlformats-officedocument.spreadsheetml.worksheet+xml"/>
  <Override PartName="/xl/drawings/drawing14.xml" ContentType="application/vnd.openxmlformats-officedocument.drawing+xml"/>
  <Override PartName="/xl/worksheets/sheet14.xml" ContentType="application/vnd.openxmlformats-officedocument.spreadsheetml.worksheet+xml"/>
  <Override PartName="/xl/drawings/drawing15.xml" ContentType="application/vnd.openxmlformats-officedocument.drawing+xml"/>
  <Override PartName="/xl/worksheets/sheet15.xml" ContentType="application/vnd.openxmlformats-officedocument.spreadsheetml.worksheet+xml"/>
  <Override PartName="/xl/drawings/drawing16.xml" ContentType="application/vnd.openxmlformats-officedocument.drawing+xml"/>
  <Override PartName="/xl/worksheets/sheet16.xml" ContentType="application/vnd.openxmlformats-officedocument.spreadsheetml.worksheet+xml"/>
  <Override PartName="/xl/drawings/drawing17.xml" ContentType="application/vnd.openxmlformats-officedocument.drawing+xml"/>
  <Override PartName="/xl/worksheets/sheet17.xml" ContentType="application/vnd.openxmlformats-officedocument.spreadsheetml.worksheet+xml"/>
  <Override PartName="/xl/drawings/drawing1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3.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225" tabRatio="723" activeTab="0"/>
  </bookViews>
  <sheets>
    <sheet name="Portada" sheetId="1" r:id="rId1"/>
    <sheet name="colofón" sheetId="2" r:id="rId2"/>
    <sheet name="Indice" sheetId="3" r:id="rId3"/>
    <sheet name="expo" sheetId="4" r:id="rId4"/>
    <sheet name="impo" sheetId="5" r:id="rId5"/>
    <sheet name="exp congelados" sheetId="6" r:id="rId6"/>
    <sheet name="exp conservas" sheetId="7" r:id="rId7"/>
    <sheet name="exp  deshidratadas" sheetId="8" r:id="rId8"/>
    <sheet name="exp aceites" sheetId="9" r:id="rId9"/>
    <sheet name="exp jugos" sheetId="10" r:id="rId10"/>
    <sheet name="imp congelados" sheetId="11" r:id="rId11"/>
    <sheet name="imp conservas" sheetId="12" r:id="rId12"/>
    <sheet name="imp deshidratadas" sheetId="13" r:id="rId13"/>
    <sheet name="imp aceites" sheetId="14" r:id="rId14"/>
    <sheet name="imp jugos" sheetId="15" r:id="rId15"/>
    <sheet name="expo país" sheetId="16" r:id="rId16"/>
    <sheet name="impo país" sheetId="17" r:id="rId17"/>
  </sheets>
  <externalReferences>
    <externalReference r:id="rId20"/>
  </externalReferences>
  <definedNames>
    <definedName name="_xlnm.Print_Area" localSheetId="7">'exp  deshidratadas'!$A$1:$O$76</definedName>
    <definedName name="_xlnm.Print_Area" localSheetId="8">'exp aceites'!$A$1:$O$37</definedName>
    <definedName name="_xlnm.Print_Area" localSheetId="6">'exp conservas'!$A$1:$O$94</definedName>
    <definedName name="_xlnm.Print_Area" localSheetId="9">'exp jugos'!$A$1:$O$49</definedName>
    <definedName name="_xlnm.Print_Area" localSheetId="3">'expo'!$A$1:$I$33</definedName>
    <definedName name="_xlnm.Print_Area" localSheetId="10">'imp congelados'!$A$1:$O$48</definedName>
    <definedName name="_xlnm.Print_Area" localSheetId="11">'imp conservas'!$A$1:$O$106</definedName>
    <definedName name="_xlnm.Print_Area" localSheetId="0">'Portada'!$A$1:$I$54</definedName>
    <definedName name="TDclase">'[1]TD clase'!$A$5:$G$6</definedName>
    <definedName name="_xlnm.Print_Titles" localSheetId="7">'exp  deshidratadas'!$1:$3</definedName>
    <definedName name="_xlnm.Print_Titles" localSheetId="6">'exp conservas'!$1:$3</definedName>
    <definedName name="_xlnm.Print_Titles" localSheetId="11">'imp conservas'!$1:$3</definedName>
  </definedNames>
  <calcPr fullCalcOnLoad="1"/>
</workbook>
</file>

<file path=xl/sharedStrings.xml><?xml version="1.0" encoding="utf-8"?>
<sst xmlns="http://schemas.openxmlformats.org/spreadsheetml/2006/main" count="2159" uniqueCount="408">
  <si>
    <t>Boletín de frutas y hortalizas procesadas</t>
  </si>
  <si>
    <t>Publicación  de la Oficina de Estudios y Políticas Agrarias (Odepa)</t>
  </si>
  <si>
    <t>del Ministerio de Agricultura, Gobierno de Chile</t>
  </si>
  <si>
    <t>www.odepa.gob.cl</t>
  </si>
  <si>
    <t>Director y Representante Legal</t>
  </si>
  <si>
    <t>Gustavo Rojas Le-Bert</t>
  </si>
  <si>
    <t xml:space="preserve">              Se puede reproducir total o parcialmente citando la fuente</t>
  </si>
  <si>
    <t>CONTENIDO</t>
  </si>
  <si>
    <t>Cuadro y comentario</t>
  </si>
  <si>
    <t>Descripción</t>
  </si>
  <si>
    <t>Página</t>
  </si>
  <si>
    <t>Exportaciones chilenas de frutas y hortalizas procesadas</t>
  </si>
  <si>
    <t>Importaciones chilenas de frutas y hortalizas procesadas</t>
  </si>
  <si>
    <t>Exportaciones chilenas de frutas y hortalizas congeladas</t>
  </si>
  <si>
    <t>Exportaciones chilenas de frutas y hortalizas en conserva</t>
  </si>
  <si>
    <t>Exportaciones chilenas de frutas y hortalizas deshidratadas</t>
  </si>
  <si>
    <t>Exportaciones chilenas de aceites de frutas y hortalizas</t>
  </si>
  <si>
    <t>Exportaciones chilenas de jugos de frutas y hortalizas</t>
  </si>
  <si>
    <t>Importaciones chilenas de frutas y hortalizas congeladas</t>
  </si>
  <si>
    <t>Importaciones chilenas de frutas y hortalizas en conserva</t>
  </si>
  <si>
    <t>Importaciones chilenas de frutas y hortalizas deshidratadas</t>
  </si>
  <si>
    <t>Importaciones chilenas de aceites de frutas y hortalizas</t>
  </si>
  <si>
    <t>Importaciones chilenas de jugos de frutas y hortalizas</t>
  </si>
  <si>
    <t>Exportaciones chilenas de frutas y hortalizas procesadas por país de destino</t>
  </si>
  <si>
    <t>Gráfico</t>
  </si>
  <si>
    <t>Volumen de las exportaciones chilenas de frutas y hortalizas procesadas</t>
  </si>
  <si>
    <t>Valor de las exportaciones chilenas de frutas y hortalizas procesadas</t>
  </si>
  <si>
    <t>Distribución de las exportaciones chilenas de frutas y hortalizas procesadas por tipo</t>
  </si>
  <si>
    <t>Volumen de las importaciones chilenas de frutas y hortalizas procesadas</t>
  </si>
  <si>
    <t>Valor de las importaciones chilenas de frutas y hortalizas procesadas</t>
  </si>
  <si>
    <t>Distribución de las importaciones chilenas de frutas y hortalizas procesadas por tipo</t>
  </si>
  <si>
    <t>Distribución del valor de las exportaciones de frutas y hortalizas procesadas por país de destino</t>
  </si>
  <si>
    <t>Cuadro 1. Exportaciones chilenas de frutas y hortalizas procesadas</t>
  </si>
  <si>
    <t>Subsector</t>
  </si>
  <si>
    <t>Volumen (kilos)</t>
  </si>
  <si>
    <t>Valor FOB (US$)</t>
  </si>
  <si>
    <t>Congelados</t>
  </si>
  <si>
    <t>Conservas</t>
  </si>
  <si>
    <t>Deshidratados</t>
  </si>
  <si>
    <t>Aceites</t>
  </si>
  <si>
    <t>Jugos</t>
  </si>
  <si>
    <t>Total</t>
  </si>
  <si>
    <t>Cuadro 2. Importaciones chilenas de frutas y hortalizas procesadas</t>
  </si>
  <si>
    <t>Valor CIF (US$)</t>
  </si>
  <si>
    <t>Cuadro 3. Exportaciones chilenas de frutas y hortalizas congeladas</t>
  </si>
  <si>
    <t>Producto</t>
  </si>
  <si>
    <t>Código SACH</t>
  </si>
  <si>
    <t>Precio promedio (US$/kilo)</t>
  </si>
  <si>
    <t>Frambuesas</t>
  </si>
  <si>
    <t>Frutillas</t>
  </si>
  <si>
    <t>Arándanos</t>
  </si>
  <si>
    <t>Moras</t>
  </si>
  <si>
    <t>Espárragos</t>
  </si>
  <si>
    <t>Mezclas de hortalizas</t>
  </si>
  <si>
    <t>Setas y demás hongos</t>
  </si>
  <si>
    <t>Maíz dulce</t>
  </si>
  <si>
    <t>Las demás hortalizas</t>
  </si>
  <si>
    <t>Kiwis</t>
  </si>
  <si>
    <t>Uvas</t>
  </si>
  <si>
    <t>Arvejas</t>
  </si>
  <si>
    <t>Habas</t>
  </si>
  <si>
    <t>Damascos</t>
  </si>
  <si>
    <t>Duraznos</t>
  </si>
  <si>
    <t>Espinacas y armuelles</t>
  </si>
  <si>
    <t>Brócoli</t>
  </si>
  <si>
    <t>Manzanas</t>
  </si>
  <si>
    <t>Porotos y porotos verdes</t>
  </si>
  <si>
    <t>Coliflor</t>
  </si>
  <si>
    <t>Las demás hortalizas de vaina</t>
  </si>
  <si>
    <t>Papas</t>
  </si>
  <si>
    <t>Cuadro 4. Exportaciones chilenas de frutas y hortalizas en conserva</t>
  </si>
  <si>
    <t>Los demás frutos de cáscara y semillas</t>
  </si>
  <si>
    <t>Aceitunas</t>
  </si>
  <si>
    <t>Ketchup</t>
  </si>
  <si>
    <t>Los demás frutos y partes comestibles de plantas</t>
  </si>
  <si>
    <t>Harina y sémola de frutas</t>
  </si>
  <si>
    <t>Puré de papas</t>
  </si>
  <si>
    <t>Las demás salsas de tomate</t>
  </si>
  <si>
    <t xml:space="preserve">Uva </t>
  </si>
  <si>
    <t>Cerezas confitadas</t>
  </si>
  <si>
    <t>Hortalizas y frutos confitados</t>
  </si>
  <si>
    <t>--</t>
  </si>
  <si>
    <t>Palmitos</t>
  </si>
  <si>
    <t>Harina de papas</t>
  </si>
  <si>
    <t>Cuadro 5. Exportaciones chilenas de frutas y hortalizas deshidratadas</t>
  </si>
  <si>
    <t>Pasas morenas</t>
  </si>
  <si>
    <t>Cascarilla de mosqueta</t>
  </si>
  <si>
    <t>Las demás partes de mosqueta</t>
  </si>
  <si>
    <t>Trufas y demás hongos</t>
  </si>
  <si>
    <t>Cebollas</t>
  </si>
  <si>
    <t>Ajo</t>
  </si>
  <si>
    <t>Apio</t>
  </si>
  <si>
    <t>Puerros</t>
  </si>
  <si>
    <t>Los demás aceites vegetales</t>
  </si>
  <si>
    <t>Los demás aceites esenciales de agrios</t>
  </si>
  <si>
    <t>Los demás aceites exclusivos de aceituna</t>
  </si>
  <si>
    <t>Cuadro 7. Exportaciones chilenas de jugos de frutas y hortalizas</t>
  </si>
  <si>
    <t>Jugo de frambuesa</t>
  </si>
  <si>
    <t>Jugo de mora</t>
  </si>
  <si>
    <t>Mezclas de jugos de frutas y hortalizas</t>
  </si>
  <si>
    <t>Jugo de piña</t>
  </si>
  <si>
    <t>Jugo de tomates</t>
  </si>
  <si>
    <t>Cuadro 8. Importaciones chilenas de frutas y hortalizas congeladas</t>
  </si>
  <si>
    <t>Fécula de mandioca (yuca)</t>
  </si>
  <si>
    <t>Pasta de tomate</t>
  </si>
  <si>
    <t>Cerezas marrasquino</t>
  </si>
  <si>
    <t>Cuadro 10. Importaciones chilenas de frutas y hortalizas deshidratadas</t>
  </si>
  <si>
    <t>Los demás frutos secos</t>
  </si>
  <si>
    <t>Cuadro 11. Importaciones chilenas de aceites de frutas y hortalizas</t>
  </si>
  <si>
    <t>Cuadro 12. Importaciones chilenas de jugos de frutas y hortalizas</t>
  </si>
  <si>
    <t>Cuadro 13. Exportaciones chilenas de frutas y hortalizas procesadas por país de destino</t>
  </si>
  <si>
    <t>País</t>
  </si>
  <si>
    <t>Otros</t>
  </si>
  <si>
    <t>Cuadro 14. Importaciones chilenas de frutas y hortalizas procesadas por país de origen</t>
  </si>
  <si>
    <t>Aceites esenciales de naranja</t>
  </si>
  <si>
    <t>Las demás hortalizas y frutos en vinagre</t>
  </si>
  <si>
    <t>Jaleas, mermeladas y pulpas de agrios</t>
  </si>
  <si>
    <t>Aceite de cacahuate, refinado</t>
  </si>
  <si>
    <t xml:space="preserve">Fuente: elaborado por Odepa con información del Servicio Nacional de Aduanas. Cifras sujetas a revisión por informes de variación de valor (IVV). </t>
  </si>
  <si>
    <t>Var. %</t>
  </si>
  <si>
    <t>Preparaciones homogeneizadas</t>
  </si>
  <si>
    <t>Jugo de uva (incluido el mosto)</t>
  </si>
  <si>
    <t>Cuadro 9. Importaciones chilenas de frutas y hortalizas en conserva</t>
  </si>
  <si>
    <t>Orgánicas (desde 2012)</t>
  </si>
  <si>
    <t>Las demás (desde 2012)</t>
  </si>
  <si>
    <t>Orgánicos (desde 2012)</t>
  </si>
  <si>
    <t>Arándanos rojos preparados o conservados (desde 2012)</t>
  </si>
  <si>
    <t>Nota: (1) Hasta 2011 era el código 20089200</t>
  </si>
  <si>
    <t>Las demás  (desde 2012)</t>
  </si>
  <si>
    <t>Orgánica (desde 2012)</t>
  </si>
  <si>
    <t>Pimentón triturado o pulverizado</t>
  </si>
  <si>
    <t>Orgánico (desde 2012)</t>
  </si>
  <si>
    <t>Los demás (desde 2012)</t>
  </si>
  <si>
    <t>Ají seco, triturado o pulverizado</t>
  </si>
  <si>
    <t>Tomates incluso en trozos o rodajas, triturados o pulverizados</t>
  </si>
  <si>
    <t>Los demás  (desde 2012)</t>
  </si>
  <si>
    <t>Los demás arándanos secos (desde 2012)</t>
  </si>
  <si>
    <t>Los demás en envases &gt; 5lt (desde 2012)</t>
  </si>
  <si>
    <t>Aceite de rosa mosqueta y sus fracciones</t>
  </si>
  <si>
    <t>De valor brix &lt;= a 20</t>
  </si>
  <si>
    <t>Mosto de valor brix &lt;= a 30</t>
  </si>
  <si>
    <t>Los demás, sin congelar</t>
  </si>
  <si>
    <t>Los demás</t>
  </si>
  <si>
    <t>Total general</t>
  </si>
  <si>
    <r>
      <t xml:space="preserve">Orgánico en envases </t>
    </r>
    <r>
      <rPr>
        <sz val="10"/>
        <color indexed="8"/>
        <rFont val="Arial"/>
        <family val="2"/>
      </rPr>
      <t>≤</t>
    </r>
    <r>
      <rPr>
        <sz val="10"/>
        <color indexed="8"/>
        <rFont val="Arial"/>
        <family val="2"/>
      </rPr>
      <t xml:space="preserve"> 5 lt (desde 2012)</t>
    </r>
  </si>
  <si>
    <r>
      <t xml:space="preserve">Los demás en envases </t>
    </r>
    <r>
      <rPr>
        <sz val="10"/>
        <color indexed="8"/>
        <rFont val="Arial"/>
        <family val="2"/>
      </rPr>
      <t>≤</t>
    </r>
    <r>
      <rPr>
        <sz val="10"/>
        <color indexed="8"/>
        <rFont val="Arial"/>
        <family val="2"/>
      </rPr>
      <t xml:space="preserve"> 5 lt (desde 2012)</t>
    </r>
  </si>
  <si>
    <r>
      <t>Orgánicos en envases &gt;</t>
    </r>
    <r>
      <rPr>
        <sz val="10"/>
        <color indexed="8"/>
        <rFont val="Arial"/>
        <family val="2"/>
      </rPr>
      <t xml:space="preserve"> 5lt</t>
    </r>
    <r>
      <rPr>
        <sz val="10"/>
        <color indexed="8"/>
        <rFont val="Arial"/>
        <family val="2"/>
      </rPr>
      <t xml:space="preserve"> (desde 2012)</t>
    </r>
  </si>
  <si>
    <t>Los demás mostos</t>
  </si>
  <si>
    <t>Congelado</t>
  </si>
  <si>
    <t>Los demás frutos secos excepto de partidas 0801 a 0806</t>
  </si>
  <si>
    <t>Catalina González Z.</t>
  </si>
  <si>
    <t>Código SACH 2012</t>
  </si>
  <si>
    <t xml:space="preserve"> --</t>
  </si>
  <si>
    <t>Aceites esenciales, de naranja</t>
  </si>
  <si>
    <t>Bernabé Tapia C.</t>
  </si>
  <si>
    <t>Los demás arándanos (desde 2012)</t>
  </si>
  <si>
    <t>Las demás frambuesas (desde 2012)</t>
  </si>
  <si>
    <t>Las demás moras (desde 2012)</t>
  </si>
  <si>
    <t>Las demás frutillas (desde 2012)</t>
  </si>
  <si>
    <t>Las demás frutas</t>
  </si>
  <si>
    <t>Los demás espárragos (desde 2012)</t>
  </si>
  <si>
    <t>Las demás hortalizas (desde 2012)</t>
  </si>
  <si>
    <t>Espinacas</t>
  </si>
  <si>
    <t>Extracto seco &lt; 7% ; brix &lt; 30</t>
  </si>
  <si>
    <t>Los demás extracto seco &gt;= 7%</t>
  </si>
  <si>
    <t>Duraznos, griñones y nectarines</t>
  </si>
  <si>
    <t>Conservados al natural o en almíbar</t>
  </si>
  <si>
    <t>Preparaciones de pulpa</t>
  </si>
  <si>
    <t>Mermeladas y jaleas</t>
  </si>
  <si>
    <t>En mitades</t>
  </si>
  <si>
    <t>Las demás preparaciones</t>
  </si>
  <si>
    <t>Pulpa de manzana</t>
  </si>
  <si>
    <t>Las demás preparaciones (desde 2012)</t>
  </si>
  <si>
    <t>Hongos del genero agarius</t>
  </si>
  <si>
    <t>Conservados provisionalmente</t>
  </si>
  <si>
    <t>Enteros, excepto en vinagre o ácido acético</t>
  </si>
  <si>
    <t>Las demás hortalizas y las mezclas de hortalizas</t>
  </si>
  <si>
    <t>En salmuera</t>
  </si>
  <si>
    <t>Preparadas o conservadas</t>
  </si>
  <si>
    <t>Cerezas conservadas provicionalmente</t>
  </si>
  <si>
    <t>Las demás cerezas</t>
  </si>
  <si>
    <t>Conservadas al natural o en almíbar</t>
  </si>
  <si>
    <t>Damasco</t>
  </si>
  <si>
    <t xml:space="preserve">Preparaciones de pulpa </t>
  </si>
  <si>
    <t>Alcachofas</t>
  </si>
  <si>
    <t>Las demás salsas de tomate, preparadas</t>
  </si>
  <si>
    <t xml:space="preserve">Los demás hongos y trufas </t>
  </si>
  <si>
    <t>Fécula de papas</t>
  </si>
  <si>
    <t>Preparadas o conservadas, congeladas</t>
  </si>
  <si>
    <t>Las demás hortalizas, preparadas y congeladas</t>
  </si>
  <si>
    <t>Mangos</t>
  </si>
  <si>
    <t>Mezcla de frutas confitadas</t>
  </si>
  <si>
    <t xml:space="preserve">Pimiento </t>
  </si>
  <si>
    <t>Peras</t>
  </si>
  <si>
    <t>Las demás peras preparadas o conservadas</t>
  </si>
  <si>
    <t>Tomates</t>
  </si>
  <si>
    <t>Los demás tomates enteros o trozos</t>
  </si>
  <si>
    <t>Preparaciones de moras (desde 2012)</t>
  </si>
  <si>
    <t>Piñas</t>
  </si>
  <si>
    <t>En rodajas</t>
  </si>
  <si>
    <t>En cubos</t>
  </si>
  <si>
    <t xml:space="preserve">Las demás piñas </t>
  </si>
  <si>
    <t>Los demás excepto en vinagre o ácido acético</t>
  </si>
  <si>
    <t>Ciruelas preparadas o conservadas</t>
  </si>
  <si>
    <t>Preparados y congelados</t>
  </si>
  <si>
    <t>Preparados sin congelar</t>
  </si>
  <si>
    <t>Alcaparras</t>
  </si>
  <si>
    <t>Ají</t>
  </si>
  <si>
    <t>Pepinos y pepinillos en ácido acético</t>
  </si>
  <si>
    <t>Mezclas de hortalizas en vinagre o ácido acético</t>
  </si>
  <si>
    <t>Ciruelas secas</t>
  </si>
  <si>
    <t>Manzanas secas</t>
  </si>
  <si>
    <t>Hongos de género agaricus</t>
  </si>
  <si>
    <t>Enteros</t>
  </si>
  <si>
    <t>En trozos</t>
  </si>
  <si>
    <t>Seco, triturado o pulverizado</t>
  </si>
  <si>
    <r>
      <rPr>
        <i/>
        <sz val="10"/>
        <color indexed="8"/>
        <rFont val="Arial"/>
        <family val="2"/>
      </rPr>
      <t>Capsicum frutescens</t>
    </r>
    <r>
      <rPr>
        <sz val="10"/>
        <color indexed="8"/>
        <rFont val="Arial"/>
        <family val="2"/>
      </rPr>
      <t>, enteros, trozos o polvo</t>
    </r>
  </si>
  <si>
    <t>Los demás triturados o pulverizados</t>
  </si>
  <si>
    <t>Seco, triturado o pulverizado (desde 2012)</t>
  </si>
  <si>
    <r>
      <t>Ají (</t>
    </r>
    <r>
      <rPr>
        <i/>
        <sz val="10"/>
        <color indexed="8"/>
        <rFont val="Arial"/>
        <family val="2"/>
      </rPr>
      <t>Capsicum frutescens</t>
    </r>
    <r>
      <rPr>
        <sz val="10"/>
        <color indexed="8"/>
        <rFont val="Arial"/>
        <family val="2"/>
      </rPr>
      <t>) sin triturar ni pulverizar (desde 2012)</t>
    </r>
  </si>
  <si>
    <t>Las demás hortalizas, mezclas de hortalizas secas, incluso en trozos</t>
  </si>
  <si>
    <t>Mezclas de frutos secos</t>
  </si>
  <si>
    <t>Los demás membrillos (desde 2012)</t>
  </si>
  <si>
    <t>Tomates incluso en trozos o rodajas</t>
  </si>
  <si>
    <t>Las demás frambuesas secas (desde 2012)</t>
  </si>
  <si>
    <t>Mosqueta seca</t>
  </si>
  <si>
    <t>Cocos secos</t>
  </si>
  <si>
    <t>Aceite de oliva, virgen</t>
  </si>
  <si>
    <t>De valor brix &lt;= a 30</t>
  </si>
  <si>
    <t>Los demás jugos de frutas y hortalizas (desde 2012)(1)</t>
  </si>
  <si>
    <t>Jugo de manzanas</t>
  </si>
  <si>
    <t>De valor brix &gt; a 20 pero &lt;70</t>
  </si>
  <si>
    <t>De valor brix &gt;=70</t>
  </si>
  <si>
    <t>Orgánico, de valor brix &gt;= a 70 (desde 2012)</t>
  </si>
  <si>
    <t>Los demás, de valor brix &gt;= a 70</t>
  </si>
  <si>
    <t>Jugo de ciruelas (desde 2012) (2)</t>
  </si>
  <si>
    <t>Los demás jugos agrios</t>
  </si>
  <si>
    <t>Jugo de naranjas</t>
  </si>
  <si>
    <t>Sin congelar, de valor brix &lt;=a 20</t>
  </si>
  <si>
    <t>Los demás jugos de pomelo</t>
  </si>
  <si>
    <t>Jugo de frambuesa (desde 2012)(3)</t>
  </si>
  <si>
    <t>Jugo de pimiento rojo (desde 2012)(4)</t>
  </si>
  <si>
    <t>Jugo de duraznos (desde 2012)(6)</t>
  </si>
  <si>
    <t>Jugo de mora (desde 2012)(7)</t>
  </si>
  <si>
    <t>Jugo de pera (desde 2012)(8)</t>
  </si>
  <si>
    <t>Sin fermentar brix &lt;=30</t>
  </si>
  <si>
    <t>Espárragos orgánicos (desde 2012)</t>
  </si>
  <si>
    <t>Prefritas congeladas</t>
  </si>
  <si>
    <t>En cubos, conservadas al natural o en almíbar</t>
  </si>
  <si>
    <t>En rodajas conservadas al natural o en almíbar</t>
  </si>
  <si>
    <t>Las demás conservadas al natural o en almíbar</t>
  </si>
  <si>
    <t>Enteros, excepto en vinagre</t>
  </si>
  <si>
    <t xml:space="preserve">Los demás </t>
  </si>
  <si>
    <t>En mitades, conservados al natural o en almíbar</t>
  </si>
  <si>
    <t>Pulpa de durazno</t>
  </si>
  <si>
    <t>Los demás conservados al natural o en almíbar</t>
  </si>
  <si>
    <t>Los demás duraznos conservados</t>
  </si>
  <si>
    <t>Refinado</t>
  </si>
  <si>
    <t>Aceite de palma</t>
  </si>
  <si>
    <t>Sin modificar químicamente</t>
  </si>
  <si>
    <t>Los demás aceites de oliva sin modificar químicamente</t>
  </si>
  <si>
    <t>Aceite de rosa mosqueta</t>
  </si>
  <si>
    <t>En bruto</t>
  </si>
  <si>
    <t>Aceite de coco</t>
  </si>
  <si>
    <t>Frutillas preparadas o conservadas</t>
  </si>
  <si>
    <t>Preparados o conservados, sin congelar</t>
  </si>
  <si>
    <t>Preparados o conservados, congelados</t>
  </si>
  <si>
    <t>Las demás hortalizas y frutos conservadas en vinagre</t>
  </si>
  <si>
    <t>Pepinos y pepinillos</t>
  </si>
  <si>
    <t>Conservados provisionalmente, excepto en salmuera</t>
  </si>
  <si>
    <t>En vinagre o ácido acético</t>
  </si>
  <si>
    <t>Extracto seco &gt;= 7% ; brix &gt;= a 30 y &lt;= 32</t>
  </si>
  <si>
    <t>Agrios</t>
  </si>
  <si>
    <t>Las demás</t>
  </si>
  <si>
    <t>Total (08121000 hasta 2011)</t>
  </si>
  <si>
    <t>Las demás preparaciones de damasco</t>
  </si>
  <si>
    <t>Preparados o conservados</t>
  </si>
  <si>
    <t>Pulpa de mangos orgánicos (desde 2012)</t>
  </si>
  <si>
    <t xml:space="preserve">Las demás piñas conservadas </t>
  </si>
  <si>
    <t>Alcachofas en vinagre o ácido acético</t>
  </si>
  <si>
    <t>Las demás hortalizas y mezclas conservadas provisionalmente</t>
  </si>
  <si>
    <t>Mezclas de hortalizas conservadas en vinagre o ácido acético</t>
  </si>
  <si>
    <t>Jaleas, mermeladas y pulpas de frutas obtenidas por cocción</t>
  </si>
  <si>
    <t xml:space="preserve">Enteros, conservados, excepto en vinagre </t>
  </si>
  <si>
    <t>En trozos, conservados, excepto en vinagre</t>
  </si>
  <si>
    <t>Los demás, excepto en vinagre</t>
  </si>
  <si>
    <t>Los demás hongos y trufas conservados provisionalmente</t>
  </si>
  <si>
    <t>Las demás cerezas conservadas</t>
  </si>
  <si>
    <t>Al natural o en almíbar</t>
  </si>
  <si>
    <t>Las demás cerezas preparadas</t>
  </si>
  <si>
    <t>Ají preparado o conservado</t>
  </si>
  <si>
    <t>Los demás frutas conservadas provisionalmente</t>
  </si>
  <si>
    <t>Los demás hongos y trufas</t>
  </si>
  <si>
    <t>Enteros, conservados, excepto en vinagre</t>
  </si>
  <si>
    <t>Los demás conservados, excepto en vinagre</t>
  </si>
  <si>
    <t>Mezclas de frutas confitadas con azúcar</t>
  </si>
  <si>
    <t>Alcaparras en vinagre o ácido acético</t>
  </si>
  <si>
    <t>Trufas</t>
  </si>
  <si>
    <t>Enteras, conservadas, excepto en vinagre</t>
  </si>
  <si>
    <t>Las demás, conservadas, excepto en vinagre</t>
  </si>
  <si>
    <t>Mezclas de frutas preparadas o conservadas (desde 2012)(1)</t>
  </si>
  <si>
    <t>Pulpa de damasco</t>
  </si>
  <si>
    <t>Las demás hortalizas y mezclas de hortalizas</t>
  </si>
  <si>
    <t>Las demás(desde 2012)</t>
  </si>
  <si>
    <t>Las demás manzanas secas (desde 2012)</t>
  </si>
  <si>
    <r>
      <rPr>
        <i/>
        <sz val="10"/>
        <color indexed="8"/>
        <rFont val="Arial"/>
        <family val="2"/>
      </rPr>
      <t>Capsicum frutescens</t>
    </r>
    <r>
      <rPr>
        <sz val="10"/>
        <color indexed="8"/>
        <rFont val="Arial"/>
        <family val="2"/>
      </rPr>
      <t>, enteros, trozos o polvo</t>
    </r>
  </si>
  <si>
    <t>Ají sin triturar ni pulverizar (desde 2012)</t>
  </si>
  <si>
    <t>Ají, triturado o pulverizado (desde 2012)</t>
  </si>
  <si>
    <t>Pasas</t>
  </si>
  <si>
    <t>Las demás pasas</t>
  </si>
  <si>
    <t>Enteras, secas</t>
  </si>
  <si>
    <t>En trozos, secas</t>
  </si>
  <si>
    <t>Zapallos</t>
  </si>
  <si>
    <t>Enteros, secos</t>
  </si>
  <si>
    <t>Triturados o pulverizados</t>
  </si>
  <si>
    <t>Jugo de uva</t>
  </si>
  <si>
    <t>De valor brix &lt;= a 30 (2)</t>
  </si>
  <si>
    <t>Jugo de pera (desde 2012)(3)</t>
  </si>
  <si>
    <t>Jugo de duraznos (desde 2012)(4)</t>
  </si>
  <si>
    <t>Jugo de ciruelas (desde 2012)(5)</t>
  </si>
  <si>
    <t>De valor brix &gt;=70 (6)</t>
  </si>
  <si>
    <t>Jugo de arándanos</t>
  </si>
  <si>
    <t>Cuadro 6. Exportaciones chilenas de aceites de frutas y hortalizas</t>
  </si>
  <si>
    <t>Zarzamoras, mora-frambuesas y grosellas</t>
  </si>
  <si>
    <r>
      <t xml:space="preserve">Hongos del género </t>
    </r>
    <r>
      <rPr>
        <i/>
        <sz val="10"/>
        <color indexed="8"/>
        <rFont val="Arial"/>
        <family val="2"/>
      </rPr>
      <t>Agaricus</t>
    </r>
  </si>
  <si>
    <t>Extracto seco,  &gt;= 7% ; brix &gt;= a 30 y &lt;= 32</t>
  </si>
  <si>
    <t>Cerezas conservadas provisionalmente</t>
  </si>
  <si>
    <r>
      <t xml:space="preserve">Papas fritas </t>
    </r>
    <r>
      <rPr>
        <i/>
        <sz val="10"/>
        <color indexed="8"/>
        <rFont val="Arial"/>
        <family val="2"/>
      </rPr>
      <t>snack</t>
    </r>
  </si>
  <si>
    <t>Las demás frutas conservadas provisionalmente</t>
  </si>
  <si>
    <r>
      <t xml:space="preserve">Hongos de género </t>
    </r>
    <r>
      <rPr>
        <i/>
        <sz val="10"/>
        <color indexed="8"/>
        <rFont val="Arial"/>
        <family val="2"/>
      </rPr>
      <t>Agaricus</t>
    </r>
  </si>
  <si>
    <r>
      <t xml:space="preserve">Los demás frutos de los géneros </t>
    </r>
    <r>
      <rPr>
        <i/>
        <sz val="10"/>
        <color indexed="8"/>
        <rFont val="Arial"/>
        <family val="2"/>
      </rPr>
      <t>Capsicum</t>
    </r>
    <r>
      <rPr>
        <sz val="10"/>
        <color indexed="8"/>
        <rFont val="Arial"/>
        <family val="2"/>
      </rPr>
      <t xml:space="preserve"> o </t>
    </r>
    <r>
      <rPr>
        <i/>
        <sz val="10"/>
        <color indexed="8"/>
        <rFont val="Arial"/>
        <family val="2"/>
      </rPr>
      <t>Pimenta</t>
    </r>
    <r>
      <rPr>
        <sz val="10"/>
        <color indexed="8"/>
        <rFont val="Arial"/>
        <family val="2"/>
      </rPr>
      <t xml:space="preserve"> triturados o pulverizados (desde 2012)</t>
    </r>
  </si>
  <si>
    <r>
      <t>Hongos gelatinosos (</t>
    </r>
    <r>
      <rPr>
        <i/>
        <sz val="10"/>
        <color indexed="8"/>
        <rFont val="Arial"/>
        <family val="2"/>
      </rPr>
      <t>Tremella spp</t>
    </r>
    <r>
      <rPr>
        <sz val="10"/>
        <color indexed="8"/>
        <rFont val="Arial"/>
        <family val="2"/>
      </rPr>
      <t>), en trozos</t>
    </r>
  </si>
  <si>
    <t>Jugo de kiwi (desde 2012)(5)</t>
  </si>
  <si>
    <r>
      <t xml:space="preserve">Fritas </t>
    </r>
    <r>
      <rPr>
        <i/>
        <sz val="10"/>
        <color indexed="8"/>
        <rFont val="Arial"/>
        <family val="2"/>
      </rPr>
      <t>snack</t>
    </r>
  </si>
  <si>
    <t>Hortalizas homogeneizadas</t>
  </si>
  <si>
    <r>
      <t>Los demás frutos de los géneros</t>
    </r>
    <r>
      <rPr>
        <i/>
        <sz val="10"/>
        <color indexed="8"/>
        <rFont val="Arial"/>
        <family val="2"/>
      </rPr>
      <t xml:space="preserve"> </t>
    </r>
    <r>
      <rPr>
        <i/>
        <sz val="10"/>
        <color indexed="8"/>
        <rFont val="Arial"/>
        <family val="2"/>
      </rPr>
      <t>Capsicum</t>
    </r>
    <r>
      <rPr>
        <i/>
        <sz val="10"/>
        <color indexed="8"/>
        <rFont val="Arial"/>
        <family val="2"/>
      </rPr>
      <t xml:space="preserve"> o Pimenta</t>
    </r>
    <r>
      <rPr>
        <sz val="10"/>
        <color indexed="8"/>
        <rFont val="Arial"/>
        <family val="2"/>
      </rPr>
      <t>, triturados o pulverizados (desde 2012)</t>
    </r>
  </si>
  <si>
    <r>
      <t>Orejas de judas (</t>
    </r>
    <r>
      <rPr>
        <i/>
        <sz val="10"/>
        <color indexed="8"/>
        <rFont val="Arial"/>
        <family val="2"/>
      </rPr>
      <t>Auricularia spp</t>
    </r>
    <r>
      <rPr>
        <sz val="10"/>
        <color indexed="8"/>
        <rFont val="Arial"/>
        <family val="2"/>
      </rPr>
      <t>)</t>
    </r>
  </si>
  <si>
    <t>Aceites esenciales de limón</t>
  </si>
  <si>
    <t>Jugo de kiwi</t>
  </si>
  <si>
    <t>Los demás aceites de oliva, sin modificar químicamente</t>
  </si>
  <si>
    <t>Aceite de palta</t>
  </si>
  <si>
    <t>Jugo de pimiento rojo (desde 2012)</t>
  </si>
  <si>
    <t>Morenas</t>
  </si>
  <si>
    <t>Preparaciones de mora</t>
  </si>
  <si>
    <t>Distribución del valor de las importaciones de frutas y hortalizas procesadas por país de origen</t>
  </si>
  <si>
    <t>Importaciones chilenas de frutas y hortalizas procesadas por país de origen</t>
  </si>
  <si>
    <t>Mermeladas y jaleas de damasco</t>
  </si>
  <si>
    <t>Confituras, jaleas y mermeladas, puré y pastas de agrios (cítricos)</t>
  </si>
  <si>
    <t>Aceites esenciales, de limón</t>
  </si>
  <si>
    <t>Jugo de arándanos rojos (desde 2012)</t>
  </si>
  <si>
    <t>Frutillas secas</t>
  </si>
  <si>
    <t xml:space="preserve">Los demás duraznos </t>
  </si>
  <si>
    <r>
      <t xml:space="preserve">Demás hongos del género </t>
    </r>
    <r>
      <rPr>
        <i/>
        <sz val="10"/>
        <color indexed="8"/>
        <rFont val="Arial"/>
        <family val="2"/>
      </rPr>
      <t>Agaricus</t>
    </r>
    <r>
      <rPr>
        <sz val="10"/>
        <color indexed="8"/>
        <rFont val="Arial"/>
        <family val="2"/>
      </rPr>
      <t xml:space="preserve"> excepto en vinagre o ácido acético</t>
    </r>
  </si>
  <si>
    <t>Aceite de paltas orgánicas (desde 2012)</t>
  </si>
  <si>
    <t>Las demás moras, congeladas, incluso con azúcar o edulcorante (desde 2012)</t>
  </si>
  <si>
    <t>Maíz dulce, preparado o conservado, sin congelar</t>
  </si>
  <si>
    <t>Frambuesas secas orgánicas (desde 2012)</t>
  </si>
  <si>
    <t>Pepa de mosqueta, incluso cortada, quebrantada o pulverizada</t>
  </si>
  <si>
    <t>Aceite de cacahuate (cacahuate, maní), en bruto</t>
  </si>
  <si>
    <t>Notas: (1) Hasta 2011 era la glosa 20098090. (2) Hasta 2011 era la glosa 20098060. (3) Hasta 2011 era la glosa 20098020. (4) Hasta 2011 era la glosa 20098070. (5) Hasta 2011 era la glosa 20098040. (6) Hasta 2011 era la glosa 20098030. (7) Hasta 2011 era la glosa 20098010. (8) Hasta el 2011 era la glosa 20098050.</t>
  </si>
  <si>
    <t>Las demás hortalizas y mezclas de hortalizas conservadas provisionalmente</t>
  </si>
  <si>
    <t>Membrillos secos orgánicos (desde 2012)</t>
  </si>
  <si>
    <t>Aceites de almendra de palma o de babasú y sus fracciones, en bruto</t>
  </si>
  <si>
    <t>Los demás aceites de paltas y sus fracciones (desde 2012)</t>
  </si>
  <si>
    <t>Notas: (1) Hasta 2011 era la glosa 20098090; (2) hasta 2011 era la glosa 20096110; (3) hasta 2011 era la glosa 20098050; (4) hasta 2011 era la glosa 20098030; (5) hasta el 2011 era la glosa 20098060; (6) hasta el 2011 era la glosa 20097920</t>
  </si>
  <si>
    <t>Jugo de frambuesa (desde 2012)</t>
  </si>
  <si>
    <t>Flor y hojas de mosqueta</t>
  </si>
  <si>
    <t>Uva</t>
  </si>
  <si>
    <t>Los demás hongos y trufas, excepto enteros preparados o conservados, excpeto en vinagre o ácido acético</t>
  </si>
  <si>
    <t>ene-oct 2011</t>
  </si>
  <si>
    <t>ene-oct 2012</t>
  </si>
  <si>
    <t>Los demás zapallos incluso en trozos o rodajas (desde 2012)</t>
  </si>
  <si>
    <t>Aceite de coco y sus fracciones, refinado</t>
  </si>
  <si>
    <t>Cascarilla de mosqueta (desde 2012)</t>
  </si>
  <si>
    <t>Noviembre 2012</t>
  </si>
  <si>
    <t>EE.UU.</t>
  </si>
  <si>
    <t>México</t>
  </si>
  <si>
    <t>Japón</t>
  </si>
  <si>
    <t>Rusia</t>
  </si>
  <si>
    <t>Venezuela</t>
  </si>
  <si>
    <t>Canadá</t>
  </si>
  <si>
    <t>Alemania</t>
  </si>
  <si>
    <t>Brasil</t>
  </si>
  <si>
    <t>Reino Unido</t>
  </si>
  <si>
    <t>Colombia</t>
  </si>
  <si>
    <t>Perú</t>
  </si>
  <si>
    <t>Holanda</t>
  </si>
  <si>
    <t>Corea del Sur</t>
  </si>
  <si>
    <t>Australia</t>
  </si>
  <si>
    <t>Francia</t>
  </si>
  <si>
    <t>Argentina</t>
  </si>
  <si>
    <t>Italia</t>
  </si>
  <si>
    <t>China</t>
  </si>
  <si>
    <t>España</t>
  </si>
  <si>
    <t>Ecuador</t>
  </si>
  <si>
    <t>Polonia</t>
  </si>
  <si>
    <t>Dinamarca</t>
  </si>
  <si>
    <t>Guatemala</t>
  </si>
  <si>
    <t>Bélgica</t>
  </si>
  <si>
    <t>Panamá</t>
  </si>
  <si>
    <t>Tailandia</t>
  </si>
  <si>
    <t>Bolivia</t>
  </si>
  <si>
    <t>Sudáfrica</t>
  </si>
  <si>
    <t>Paraguay</t>
  </si>
  <si>
    <t>Filipinas</t>
  </si>
  <si>
    <t>Indonesia</t>
  </si>
  <si>
    <t>Costa Rica</t>
  </si>
  <si>
    <t>Suecia</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</si>
</sst>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0"/>
    <numFmt numFmtId="181" formatCode="_(* #,##0_);_(* \(#,##0\);_(* &quot;-&quot;_);_(@_)"/>
    <numFmt numFmtId="182" formatCode="_(* #,##0.00_);_(* \(#,##0.00\);_(* &quot;-&quot;??_);_(@_)"/>
    <numFmt numFmtId="183" formatCode="0#######"/>
    <numFmt numFmtId="184" formatCode="_-* #,##0.0_-;\-* #,##0.0_-;_-* &quot;-&quot;??_-;_-@_-"/>
    <numFmt numFmtId="185" formatCode="0.0"/>
    <numFmt numFmtId="186" formatCode="0.00000"/>
    <numFmt numFmtId="187" formatCode="0.0000"/>
    <numFmt numFmtId="188" formatCode="0.000"/>
    <numFmt numFmtId="189" formatCode="&quot;Sí&quot;;&quot;Sí&quot;;&quot;No&quot;"/>
    <numFmt numFmtId="190" formatCode="&quot;Verdadero&quot;;&quot;Verdadero&quot;;&quot;Falso&quot;"/>
    <numFmt numFmtId="191" formatCode="&quot;Activado&quot;;&quot;Activado&quot;;&quot;Desactivado&quot;"/>
    <numFmt numFmtId="192" formatCode="[$€-2]\ #,##0.00_);[Red]\([$€-2]\ #,##0.00\)"/>
    <numFmt numFmtId="193" formatCode="0.0%"/>
    <numFmt numFmtId="194" formatCode="0.000000"/>
    <numFmt numFmtId="195" formatCode="0.0000000"/>
    <numFmt numFmtId="196" formatCode="#,##0.000"/>
    <numFmt numFmtId="197" formatCode="#,##0.0000"/>
    <numFmt numFmtId="198" formatCode="#,##0.00000"/>
    <numFmt numFmtId="199" formatCode="#,##0.000000"/>
    <numFmt numFmtId="200" formatCode="_-* #,##0_-;\-* #,##0_-;_-* &quot;-&quot;??_-;_-@_-"/>
    <numFmt numFmtId="201" formatCode="&quot;$&quot;\ #,##0.00"/>
    <numFmt numFmtId="202" formatCode="[$-340A]dddd\,\ dd&quot; de &quot;mmmm&quot; de &quot;yyyy"/>
    <numFmt numFmtId="203" formatCode="#,##0.000_ ;\-#,##0.000\ "/>
    <numFmt numFmtId="204" formatCode="0.00000000"/>
  </numFmts>
  <fonts count="90">
    <font>
      <sz val="11"/>
      <color theme="1"/>
      <name val="Calibri"/>
      <family val="2"/>
    </font>
    <font>
      <sz val="11"/>
      <color indexed="8"/>
      <name val="Calibri"/>
      <family val="2"/>
    </font>
    <font>
      <u val="single"/>
      <sz val="10"/>
      <name val="Arial"/>
      <family val="2"/>
    </font>
    <font>
      <sz val="12"/>
      <name val="Arial"/>
      <family val="2"/>
    </font>
    <font>
      <b/>
      <sz val="10"/>
      <name val="Arial"/>
      <family val="2"/>
    </font>
    <font>
      <sz val="10"/>
      <name val="Arial"/>
      <family val="2"/>
    </font>
    <font>
      <b/>
      <sz val="9"/>
      <name val="Arial"/>
      <family val="2"/>
    </font>
    <font>
      <sz val="9"/>
      <name val="Arial"/>
      <family val="2"/>
    </font>
    <font>
      <u val="single"/>
      <sz val="10"/>
      <color indexed="12"/>
      <name val="Arial"/>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sz val="14"/>
      <name val="Arial MT"/>
      <family val="2"/>
    </font>
    <font>
      <b/>
      <sz val="10"/>
      <color indexed="63"/>
      <name val="Arial"/>
      <family val="2"/>
    </font>
    <font>
      <sz val="10"/>
      <color indexed="10"/>
      <name val="Arial"/>
      <family val="2"/>
    </font>
    <font>
      <i/>
      <sz val="10"/>
      <color indexed="23"/>
      <name val="Arial"/>
      <family val="2"/>
    </font>
    <font>
      <b/>
      <sz val="15"/>
      <color indexed="56"/>
      <name val="Arial"/>
      <family val="2"/>
    </font>
    <font>
      <b/>
      <sz val="13"/>
      <color indexed="56"/>
      <name val="Arial"/>
      <family val="2"/>
    </font>
    <font>
      <b/>
      <sz val="18"/>
      <color indexed="56"/>
      <name val="Cambria"/>
      <family val="2"/>
    </font>
    <font>
      <b/>
      <sz val="10"/>
      <color indexed="8"/>
      <name val="Arial"/>
      <family val="2"/>
    </font>
    <font>
      <i/>
      <sz val="10"/>
      <color indexed="8"/>
      <name val="Arial"/>
      <family val="2"/>
    </font>
    <font>
      <sz val="8"/>
      <color indexed="8"/>
      <name val="Arial"/>
      <family val="0"/>
    </font>
    <font>
      <b/>
      <sz val="8"/>
      <color indexed="8"/>
      <name val="Arial"/>
      <family val="0"/>
    </font>
    <font>
      <sz val="9"/>
      <color indexed="8"/>
      <name val="Arial"/>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1"/>
      <color indexed="8"/>
      <name val="Calibri"/>
      <family val="2"/>
    </font>
    <font>
      <sz val="20"/>
      <color indexed="30"/>
      <name val="Verdana"/>
      <family val="2"/>
    </font>
    <font>
      <sz val="11"/>
      <color indexed="8"/>
      <name val="Arial"/>
      <family val="2"/>
    </font>
    <font>
      <b/>
      <sz val="12"/>
      <color indexed="63"/>
      <name val="Verdana"/>
      <family val="2"/>
    </font>
    <font>
      <b/>
      <sz val="10"/>
      <color indexed="8"/>
      <name val="Verdana"/>
      <family val="2"/>
    </font>
    <font>
      <sz val="12"/>
      <color indexed="8"/>
      <name val="Arial"/>
      <family val="2"/>
    </font>
    <font>
      <sz val="10"/>
      <color indexed="12"/>
      <name val="Arial"/>
      <family val="2"/>
    </font>
    <font>
      <sz val="18"/>
      <color indexed="30"/>
      <name val="Arial"/>
      <family val="2"/>
    </font>
    <font>
      <b/>
      <sz val="12"/>
      <color indexed="63"/>
      <name val="Arial"/>
      <family val="2"/>
    </font>
    <font>
      <sz val="12"/>
      <color indexed="8"/>
      <name val="Verdana"/>
      <family val="2"/>
    </font>
    <font>
      <sz val="18"/>
      <color indexed="8"/>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sz val="11"/>
      <color rgb="FF0000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20"/>
      <color rgb="FF0066CC"/>
      <name val="Verdana"/>
      <family val="2"/>
    </font>
    <font>
      <sz val="11"/>
      <color theme="1"/>
      <name val="Arial"/>
      <family val="2"/>
    </font>
    <font>
      <b/>
      <sz val="12"/>
      <color rgb="FF333333"/>
      <name val="Verdana"/>
      <family val="2"/>
    </font>
    <font>
      <b/>
      <sz val="10"/>
      <color theme="1"/>
      <name val="Arial"/>
      <family val="2"/>
    </font>
    <font>
      <b/>
      <sz val="10"/>
      <color theme="1"/>
      <name val="Verdana"/>
      <family val="2"/>
    </font>
    <font>
      <sz val="10"/>
      <color theme="1"/>
      <name val="Arial"/>
      <family val="2"/>
    </font>
    <font>
      <sz val="12"/>
      <color theme="1"/>
      <name val="Arial"/>
      <family val="2"/>
    </font>
    <font>
      <sz val="10"/>
      <color rgb="FF0000FF"/>
      <name val="Arial"/>
      <family val="2"/>
    </font>
    <font>
      <sz val="10"/>
      <color rgb="FF000000"/>
      <name val="Arial"/>
      <family val="2"/>
    </font>
    <font>
      <sz val="18"/>
      <color rgb="FF0066CC"/>
      <name val="Arial"/>
      <family val="2"/>
    </font>
    <font>
      <b/>
      <sz val="12"/>
      <color rgb="FF333333"/>
      <name val="Arial"/>
      <family val="2"/>
    </font>
    <font>
      <sz val="12"/>
      <color theme="1"/>
      <name val="Verdana"/>
      <family val="2"/>
    </font>
    <font>
      <sz val="9"/>
      <color theme="1"/>
      <name val="Arial"/>
      <family val="2"/>
    </font>
  </fonts>
  <fills count="56">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double">
        <color rgb="FFFF8001"/>
      </bottom>
    </border>
    <border>
      <left/>
      <right/>
      <top/>
      <bottom style="double">
        <color indexed="52"/>
      </bottom>
    </border>
    <border>
      <left/>
      <right/>
      <top/>
      <bottom style="thick">
        <color theme="4"/>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right/>
      <top style="thin">
        <color theme="4"/>
      </top>
      <bottom style="double">
        <color theme="4"/>
      </bottom>
    </border>
    <border>
      <left/>
      <right/>
      <top style="thin">
        <color indexed="62"/>
      </top>
      <bottom style="double">
        <color indexed="62"/>
      </bottom>
    </border>
    <border>
      <left/>
      <right/>
      <top style="thin"/>
      <bottom style="thin"/>
    </border>
    <border>
      <left style="thin"/>
      <right/>
      <top style="thin"/>
      <bottom/>
    </border>
    <border>
      <left/>
      <right/>
      <top style="thin"/>
      <bottom/>
    </border>
    <border>
      <left/>
      <right style="thin"/>
      <top/>
      <bottom/>
    </border>
    <border>
      <left style="thin"/>
      <right/>
      <top style="thin"/>
      <bottom style="thin"/>
    </border>
    <border>
      <left/>
      <right style="thin"/>
      <top style="thin"/>
      <bottom style="thin"/>
    </border>
    <border>
      <left style="thin"/>
      <right/>
      <top/>
      <bottom style="thin"/>
    </border>
    <border>
      <left/>
      <right style="thin"/>
      <top style="thin"/>
      <bottom/>
    </border>
    <border>
      <left/>
      <right style="thin"/>
      <top/>
      <bottom style="thin"/>
    </border>
    <border>
      <left/>
      <right/>
      <top/>
      <bottom style="thin"/>
    </border>
    <border>
      <left style="thin"/>
      <right/>
      <top/>
      <bottom/>
    </border>
    <border>
      <left style="thin"/>
      <right style="thin"/>
      <top style="thin"/>
      <bottom style="thin"/>
    </border>
    <border>
      <left style="thin"/>
      <right style="thin"/>
      <top/>
      <bottom style="thin"/>
    </border>
    <border>
      <left style="thin"/>
      <right style="thin"/>
      <top style="thin"/>
      <bottom/>
    </border>
    <border>
      <left style="thin"/>
      <right style="thin"/>
      <top/>
      <bottom/>
    </border>
  </borders>
  <cellStyleXfs count="44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9" fillId="3"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9" fillId="3"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9" fillId="3" borderId="0" applyNumberFormat="0" applyBorder="0" applyAlignment="0" applyProtection="0"/>
    <xf numFmtId="0" fontId="0" fillId="4" borderId="0" applyNumberFormat="0" applyBorder="0" applyAlignment="0" applyProtection="0"/>
    <xf numFmtId="0" fontId="9" fillId="5"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9" fillId="5"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9" fillId="5" borderId="0" applyNumberFormat="0" applyBorder="0" applyAlignment="0" applyProtection="0"/>
    <xf numFmtId="0" fontId="0" fillId="6" borderId="0" applyNumberFormat="0" applyBorder="0" applyAlignment="0" applyProtection="0"/>
    <xf numFmtId="0" fontId="9" fillId="7"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9" fillId="7"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9" fillId="7" borderId="0" applyNumberFormat="0" applyBorder="0" applyAlignment="0" applyProtection="0"/>
    <xf numFmtId="0" fontId="0" fillId="8" borderId="0" applyNumberFormat="0" applyBorder="0" applyAlignment="0" applyProtection="0"/>
    <xf numFmtId="0" fontId="9" fillId="9"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9" fillId="9"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9" fillId="9" borderId="0" applyNumberFormat="0" applyBorder="0" applyAlignment="0" applyProtection="0"/>
    <xf numFmtId="0" fontId="0" fillId="10" borderId="0" applyNumberFormat="0" applyBorder="0" applyAlignment="0" applyProtection="0"/>
    <xf numFmtId="0" fontId="9" fillId="11"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9" fillId="11"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9" fillId="11" borderId="0" applyNumberFormat="0" applyBorder="0" applyAlignment="0" applyProtection="0"/>
    <xf numFmtId="0" fontId="0" fillId="12" borderId="0" applyNumberFormat="0" applyBorder="0" applyAlignment="0" applyProtection="0"/>
    <xf numFmtId="0" fontId="9" fillId="13"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9" fillId="13"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9" fillId="13" borderId="0" applyNumberFormat="0" applyBorder="0" applyAlignment="0" applyProtection="0"/>
    <xf numFmtId="0" fontId="0" fillId="14" borderId="0" applyNumberFormat="0" applyBorder="0" applyAlignment="0" applyProtection="0"/>
    <xf numFmtId="0" fontId="9" fillId="15"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9" fillId="15"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9" fillId="15" borderId="0" applyNumberFormat="0" applyBorder="0" applyAlignment="0" applyProtection="0"/>
    <xf numFmtId="0" fontId="0" fillId="16" borderId="0" applyNumberFormat="0" applyBorder="0" applyAlignment="0" applyProtection="0"/>
    <xf numFmtId="0" fontId="9" fillId="17"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9" fillId="17"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9" fillId="17" borderId="0" applyNumberFormat="0" applyBorder="0" applyAlignment="0" applyProtection="0"/>
    <xf numFmtId="0" fontId="0" fillId="18" borderId="0" applyNumberFormat="0" applyBorder="0" applyAlignment="0" applyProtection="0"/>
    <xf numFmtId="0" fontId="9" fillId="19"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9" fillId="19"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9" fillId="19" borderId="0" applyNumberFormat="0" applyBorder="0" applyAlignment="0" applyProtection="0"/>
    <xf numFmtId="0" fontId="0" fillId="20" borderId="0" applyNumberFormat="0" applyBorder="0" applyAlignment="0" applyProtection="0"/>
    <xf numFmtId="0" fontId="9" fillId="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9" fillId="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9" fillId="9" borderId="0" applyNumberFormat="0" applyBorder="0" applyAlignment="0" applyProtection="0"/>
    <xf numFmtId="0" fontId="0" fillId="21" borderId="0" applyNumberFormat="0" applyBorder="0" applyAlignment="0" applyProtection="0"/>
    <xf numFmtId="0" fontId="9" fillId="15"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9" fillId="15"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9" fillId="15" borderId="0" applyNumberFormat="0" applyBorder="0" applyAlignment="0" applyProtection="0"/>
    <xf numFmtId="0" fontId="0" fillId="22" borderId="0" applyNumberFormat="0" applyBorder="0" applyAlignment="0" applyProtection="0"/>
    <xf numFmtId="0" fontId="9" fillId="23"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9" fillId="23"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9" fillId="23" borderId="0" applyNumberFormat="0" applyBorder="0" applyAlignment="0" applyProtection="0"/>
    <xf numFmtId="0" fontId="58" fillId="24" borderId="0" applyNumberFormat="0" applyBorder="0" applyAlignment="0" applyProtection="0"/>
    <xf numFmtId="0" fontId="10" fillId="25" borderId="0" applyNumberFormat="0" applyBorder="0" applyAlignment="0" applyProtection="0"/>
    <xf numFmtId="0" fontId="58" fillId="24" borderId="0" applyNumberFormat="0" applyBorder="0" applyAlignment="0" applyProtection="0"/>
    <xf numFmtId="0" fontId="58" fillId="24" borderId="0" applyNumberFormat="0" applyBorder="0" applyAlignment="0" applyProtection="0"/>
    <xf numFmtId="0" fontId="58" fillId="24" borderId="0" applyNumberFormat="0" applyBorder="0" applyAlignment="0" applyProtection="0"/>
    <xf numFmtId="0" fontId="10" fillId="25" borderId="0" applyNumberFormat="0" applyBorder="0" applyAlignment="0" applyProtection="0"/>
    <xf numFmtId="0" fontId="58" fillId="24" borderId="0" applyNumberFormat="0" applyBorder="0" applyAlignment="0" applyProtection="0"/>
    <xf numFmtId="0" fontId="58" fillId="24" borderId="0" applyNumberFormat="0" applyBorder="0" applyAlignment="0" applyProtection="0"/>
    <xf numFmtId="0" fontId="10" fillId="25" borderId="0" applyNumberFormat="0" applyBorder="0" applyAlignment="0" applyProtection="0"/>
    <xf numFmtId="0" fontId="58" fillId="26" borderId="0" applyNumberFormat="0" applyBorder="0" applyAlignment="0" applyProtection="0"/>
    <xf numFmtId="0" fontId="10" fillId="17" borderId="0" applyNumberFormat="0" applyBorder="0" applyAlignment="0" applyProtection="0"/>
    <xf numFmtId="0" fontId="58" fillId="26" borderId="0" applyNumberFormat="0" applyBorder="0" applyAlignment="0" applyProtection="0"/>
    <xf numFmtId="0" fontId="58" fillId="26" borderId="0" applyNumberFormat="0" applyBorder="0" applyAlignment="0" applyProtection="0"/>
    <xf numFmtId="0" fontId="58" fillId="26" borderId="0" applyNumberFormat="0" applyBorder="0" applyAlignment="0" applyProtection="0"/>
    <xf numFmtId="0" fontId="10" fillId="17" borderId="0" applyNumberFormat="0" applyBorder="0" applyAlignment="0" applyProtection="0"/>
    <xf numFmtId="0" fontId="58" fillId="26" borderId="0" applyNumberFormat="0" applyBorder="0" applyAlignment="0" applyProtection="0"/>
    <xf numFmtId="0" fontId="58" fillId="26" borderId="0" applyNumberFormat="0" applyBorder="0" applyAlignment="0" applyProtection="0"/>
    <xf numFmtId="0" fontId="10" fillId="17" borderId="0" applyNumberFormat="0" applyBorder="0" applyAlignment="0" applyProtection="0"/>
    <xf numFmtId="0" fontId="58" fillId="27" borderId="0" applyNumberFormat="0" applyBorder="0" applyAlignment="0" applyProtection="0"/>
    <xf numFmtId="0" fontId="10" fillId="19"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10" fillId="19"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10" fillId="19" borderId="0" applyNumberFormat="0" applyBorder="0" applyAlignment="0" applyProtection="0"/>
    <xf numFmtId="0" fontId="58" fillId="28" borderId="0" applyNumberFormat="0" applyBorder="0" applyAlignment="0" applyProtection="0"/>
    <xf numFmtId="0" fontId="10" fillId="29" borderId="0" applyNumberFormat="0" applyBorder="0" applyAlignment="0" applyProtection="0"/>
    <xf numFmtId="0" fontId="58" fillId="28" borderId="0" applyNumberFormat="0" applyBorder="0" applyAlignment="0" applyProtection="0"/>
    <xf numFmtId="0" fontId="58" fillId="28" borderId="0" applyNumberFormat="0" applyBorder="0" applyAlignment="0" applyProtection="0"/>
    <xf numFmtId="0" fontId="58" fillId="28" borderId="0" applyNumberFormat="0" applyBorder="0" applyAlignment="0" applyProtection="0"/>
    <xf numFmtId="0" fontId="10" fillId="29" borderId="0" applyNumberFormat="0" applyBorder="0" applyAlignment="0" applyProtection="0"/>
    <xf numFmtId="0" fontId="58" fillId="28" borderId="0" applyNumberFormat="0" applyBorder="0" applyAlignment="0" applyProtection="0"/>
    <xf numFmtId="0" fontId="58" fillId="28" borderId="0" applyNumberFormat="0" applyBorder="0" applyAlignment="0" applyProtection="0"/>
    <xf numFmtId="0" fontId="10" fillId="29" borderId="0" applyNumberFormat="0" applyBorder="0" applyAlignment="0" applyProtection="0"/>
    <xf numFmtId="0" fontId="58" fillId="30" borderId="0" applyNumberFormat="0" applyBorder="0" applyAlignment="0" applyProtection="0"/>
    <xf numFmtId="0" fontId="10" fillId="31" borderId="0" applyNumberFormat="0" applyBorder="0" applyAlignment="0" applyProtection="0"/>
    <xf numFmtId="0" fontId="58" fillId="30" borderId="0" applyNumberFormat="0" applyBorder="0" applyAlignment="0" applyProtection="0"/>
    <xf numFmtId="0" fontId="58" fillId="30" borderId="0" applyNumberFormat="0" applyBorder="0" applyAlignment="0" applyProtection="0"/>
    <xf numFmtId="0" fontId="58" fillId="30" borderId="0" applyNumberFormat="0" applyBorder="0" applyAlignment="0" applyProtection="0"/>
    <xf numFmtId="0" fontId="10" fillId="31" borderId="0" applyNumberFormat="0" applyBorder="0" applyAlignment="0" applyProtection="0"/>
    <xf numFmtId="0" fontId="58" fillId="30" borderId="0" applyNumberFormat="0" applyBorder="0" applyAlignment="0" applyProtection="0"/>
    <xf numFmtId="0" fontId="58" fillId="30" borderId="0" applyNumberFormat="0" applyBorder="0" applyAlignment="0" applyProtection="0"/>
    <xf numFmtId="0" fontId="10" fillId="31" borderId="0" applyNumberFormat="0" applyBorder="0" applyAlignment="0" applyProtection="0"/>
    <xf numFmtId="0" fontId="58" fillId="32" borderId="0" applyNumberFormat="0" applyBorder="0" applyAlignment="0" applyProtection="0"/>
    <xf numFmtId="0" fontId="10" fillId="33" borderId="0" applyNumberFormat="0" applyBorder="0" applyAlignment="0" applyProtection="0"/>
    <xf numFmtId="0" fontId="58" fillId="32" borderId="0" applyNumberFormat="0" applyBorder="0" applyAlignment="0" applyProtection="0"/>
    <xf numFmtId="0" fontId="58" fillId="32" borderId="0" applyNumberFormat="0" applyBorder="0" applyAlignment="0" applyProtection="0"/>
    <xf numFmtId="0" fontId="58" fillId="32" borderId="0" applyNumberFormat="0" applyBorder="0" applyAlignment="0" applyProtection="0"/>
    <xf numFmtId="0" fontId="10" fillId="33" borderId="0" applyNumberFormat="0" applyBorder="0" applyAlignment="0" applyProtection="0"/>
    <xf numFmtId="0" fontId="58" fillId="32" borderId="0" applyNumberFormat="0" applyBorder="0" applyAlignment="0" applyProtection="0"/>
    <xf numFmtId="0" fontId="58" fillId="32" borderId="0" applyNumberFormat="0" applyBorder="0" applyAlignment="0" applyProtection="0"/>
    <xf numFmtId="0" fontId="10" fillId="33" borderId="0" applyNumberFormat="0" applyBorder="0" applyAlignment="0" applyProtection="0"/>
    <xf numFmtId="0" fontId="11" fillId="7" borderId="0" applyNumberFormat="0" applyBorder="0" applyAlignment="0" applyProtection="0"/>
    <xf numFmtId="0" fontId="59" fillId="34" borderId="0" applyNumberFormat="0" applyBorder="0" applyAlignment="0" applyProtection="0"/>
    <xf numFmtId="0" fontId="59" fillId="34" borderId="0" applyNumberFormat="0" applyBorder="0" applyAlignment="0" applyProtection="0"/>
    <xf numFmtId="0" fontId="59" fillId="34" borderId="0" applyNumberFormat="0" applyBorder="0" applyAlignment="0" applyProtection="0"/>
    <xf numFmtId="0" fontId="11" fillId="7" borderId="0" applyNumberFormat="0" applyBorder="0" applyAlignment="0" applyProtection="0"/>
    <xf numFmtId="0" fontId="59" fillId="34" borderId="0" applyNumberFormat="0" applyBorder="0" applyAlignment="0" applyProtection="0"/>
    <xf numFmtId="0" fontId="59" fillId="34" borderId="0" applyNumberFormat="0" applyBorder="0" applyAlignment="0" applyProtection="0"/>
    <xf numFmtId="0" fontId="11" fillId="7" borderId="0" applyNumberFormat="0" applyBorder="0" applyAlignment="0" applyProtection="0"/>
    <xf numFmtId="0" fontId="59" fillId="34" borderId="0" applyNumberFormat="0" applyBorder="0" applyAlignment="0" applyProtection="0"/>
    <xf numFmtId="0" fontId="60" fillId="35" borderId="1" applyNumberFormat="0" applyAlignment="0" applyProtection="0"/>
    <xf numFmtId="0" fontId="12" fillId="36" borderId="2" applyNumberFormat="0" applyAlignment="0" applyProtection="0"/>
    <xf numFmtId="0" fontId="60" fillId="35" borderId="1" applyNumberFormat="0" applyAlignment="0" applyProtection="0"/>
    <xf numFmtId="0" fontId="60" fillId="35" borderId="1" applyNumberFormat="0" applyAlignment="0" applyProtection="0"/>
    <xf numFmtId="0" fontId="60" fillId="35" borderId="1" applyNumberFormat="0" applyAlignment="0" applyProtection="0"/>
    <xf numFmtId="0" fontId="12" fillId="36" borderId="2" applyNumberFormat="0" applyAlignment="0" applyProtection="0"/>
    <xf numFmtId="0" fontId="60" fillId="35" borderId="1" applyNumberFormat="0" applyAlignment="0" applyProtection="0"/>
    <xf numFmtId="0" fontId="60" fillId="35" borderId="1" applyNumberFormat="0" applyAlignment="0" applyProtection="0"/>
    <xf numFmtId="0" fontId="12" fillId="36" borderId="2" applyNumberFormat="0" applyAlignment="0" applyProtection="0"/>
    <xf numFmtId="0" fontId="61" fillId="37" borderId="3" applyNumberFormat="0" applyAlignment="0" applyProtection="0"/>
    <xf numFmtId="0" fontId="13" fillId="38" borderId="4" applyNumberFormat="0" applyAlignment="0" applyProtection="0"/>
    <xf numFmtId="0" fontId="61" fillId="37" borderId="3" applyNumberFormat="0" applyAlignment="0" applyProtection="0"/>
    <xf numFmtId="0" fontId="61" fillId="37" borderId="3" applyNumberFormat="0" applyAlignment="0" applyProtection="0"/>
    <xf numFmtId="0" fontId="61" fillId="37" borderId="3" applyNumberFormat="0" applyAlignment="0" applyProtection="0"/>
    <xf numFmtId="0" fontId="13" fillId="38" borderId="4" applyNumberFormat="0" applyAlignment="0" applyProtection="0"/>
    <xf numFmtId="0" fontId="61" fillId="37" borderId="3" applyNumberFormat="0" applyAlignment="0" applyProtection="0"/>
    <xf numFmtId="0" fontId="61" fillId="37" borderId="3" applyNumberFormat="0" applyAlignment="0" applyProtection="0"/>
    <xf numFmtId="0" fontId="13" fillId="38" borderId="4" applyNumberFormat="0" applyAlignment="0" applyProtection="0"/>
    <xf numFmtId="0" fontId="62" fillId="0" borderId="5" applyNumberFormat="0" applyFill="0" applyAlignment="0" applyProtection="0"/>
    <xf numFmtId="0" fontId="14" fillId="0" borderId="6" applyNumberFormat="0" applyFill="0" applyAlignment="0" applyProtection="0"/>
    <xf numFmtId="0" fontId="62" fillId="0" borderId="5" applyNumberFormat="0" applyFill="0" applyAlignment="0" applyProtection="0"/>
    <xf numFmtId="0" fontId="62" fillId="0" borderId="5" applyNumberFormat="0" applyFill="0" applyAlignment="0" applyProtection="0"/>
    <xf numFmtId="0" fontId="62" fillId="0" borderId="5" applyNumberFormat="0" applyFill="0" applyAlignment="0" applyProtection="0"/>
    <xf numFmtId="0" fontId="14" fillId="0" borderId="6" applyNumberFormat="0" applyFill="0" applyAlignment="0" applyProtection="0"/>
    <xf numFmtId="0" fontId="62" fillId="0" borderId="5" applyNumberFormat="0" applyFill="0" applyAlignment="0" applyProtection="0"/>
    <xf numFmtId="0" fontId="62" fillId="0" borderId="5" applyNumberFormat="0" applyFill="0" applyAlignment="0" applyProtection="0"/>
    <xf numFmtId="0" fontId="14" fillId="0" borderId="6" applyNumberFormat="0" applyFill="0" applyAlignment="0" applyProtection="0"/>
    <xf numFmtId="0" fontId="63" fillId="0" borderId="7" applyNumberFormat="0" applyFill="0" applyAlignment="0" applyProtection="0"/>
    <xf numFmtId="0" fontId="64" fillId="0" borderId="0" applyNumberFormat="0" applyFill="0" applyBorder="0" applyAlignment="0" applyProtection="0"/>
    <xf numFmtId="0" fontId="15"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15"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15" fillId="0" borderId="0" applyNumberFormat="0" applyFill="0" applyBorder="0" applyAlignment="0" applyProtection="0"/>
    <xf numFmtId="0" fontId="58" fillId="39" borderId="0" applyNumberFormat="0" applyBorder="0" applyAlignment="0" applyProtection="0"/>
    <xf numFmtId="0" fontId="10" fillId="40"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10" fillId="40"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10" fillId="40" borderId="0" applyNumberFormat="0" applyBorder="0" applyAlignment="0" applyProtection="0"/>
    <xf numFmtId="0" fontId="58" fillId="41" borderId="0" applyNumberFormat="0" applyBorder="0" applyAlignment="0" applyProtection="0"/>
    <xf numFmtId="0" fontId="10" fillId="42"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10" fillId="42"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10" fillId="42" borderId="0" applyNumberFormat="0" applyBorder="0" applyAlignment="0" applyProtection="0"/>
    <xf numFmtId="0" fontId="58" fillId="43" borderId="0" applyNumberFormat="0" applyBorder="0" applyAlignment="0" applyProtection="0"/>
    <xf numFmtId="0" fontId="10" fillId="44"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10" fillId="44"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10" fillId="44" borderId="0" applyNumberFormat="0" applyBorder="0" applyAlignment="0" applyProtection="0"/>
    <xf numFmtId="0" fontId="58" fillId="45" borderId="0" applyNumberFormat="0" applyBorder="0" applyAlignment="0" applyProtection="0"/>
    <xf numFmtId="0" fontId="10" fillId="29"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10" fillId="29"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10" fillId="29" borderId="0" applyNumberFormat="0" applyBorder="0" applyAlignment="0" applyProtection="0"/>
    <xf numFmtId="0" fontId="58" fillId="46" borderId="0" applyNumberFormat="0" applyBorder="0" applyAlignment="0" applyProtection="0"/>
    <xf numFmtId="0" fontId="10" fillId="31"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10" fillId="31"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10" fillId="31" borderId="0" applyNumberFormat="0" applyBorder="0" applyAlignment="0" applyProtection="0"/>
    <xf numFmtId="0" fontId="58" fillId="47" borderId="0" applyNumberFormat="0" applyBorder="0" applyAlignment="0" applyProtection="0"/>
    <xf numFmtId="0" fontId="10" fillId="48"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10" fillId="48"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10" fillId="48" borderId="0" applyNumberFormat="0" applyBorder="0" applyAlignment="0" applyProtection="0"/>
    <xf numFmtId="0" fontId="65" fillId="49" borderId="1" applyNumberFormat="0" applyAlignment="0" applyProtection="0"/>
    <xf numFmtId="0" fontId="16" fillId="13" borderId="2" applyNumberFormat="0" applyAlignment="0" applyProtection="0"/>
    <xf numFmtId="0" fontId="65" fillId="49" borderId="1" applyNumberFormat="0" applyAlignment="0" applyProtection="0"/>
    <xf numFmtId="0" fontId="65" fillId="49" borderId="1" applyNumberFormat="0" applyAlignment="0" applyProtection="0"/>
    <xf numFmtId="0" fontId="65" fillId="49" borderId="1" applyNumberFormat="0" applyAlignment="0" applyProtection="0"/>
    <xf numFmtId="0" fontId="16" fillId="13" borderId="2" applyNumberFormat="0" applyAlignment="0" applyProtection="0"/>
    <xf numFmtId="0" fontId="65" fillId="49" borderId="1" applyNumberFormat="0" applyAlignment="0" applyProtection="0"/>
    <xf numFmtId="0" fontId="65" fillId="49" borderId="1" applyNumberFormat="0" applyAlignment="0" applyProtection="0"/>
    <xf numFmtId="0" fontId="16" fillId="13" borderId="2" applyNumberFormat="0" applyAlignment="0" applyProtection="0"/>
    <xf numFmtId="0" fontId="8"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50" borderId="0" applyNumberFormat="0" applyBorder="0" applyAlignment="0" applyProtection="0"/>
    <xf numFmtId="0" fontId="17" fillId="5"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17" fillId="5"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17" fillId="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81" fontId="5" fillId="0" borderId="0" applyFont="0" applyFill="0" applyBorder="0" applyAlignment="0" applyProtection="0"/>
    <xf numFmtId="169" fontId="5" fillId="0" borderId="0" applyFont="0" applyFill="0" applyBorder="0" applyAlignment="0" applyProtection="0"/>
    <xf numFmtId="181" fontId="5"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9" fontId="0" fillId="0" borderId="0" applyFont="0" applyFill="0" applyBorder="0" applyAlignment="0" applyProtection="0"/>
    <xf numFmtId="171" fontId="5" fillId="0" borderId="0" applyFont="0" applyFill="0" applyBorder="0" applyAlignment="0" applyProtection="0"/>
    <xf numFmtId="17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71"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82" fontId="5" fillId="0" borderId="0" applyFont="0" applyFill="0" applyBorder="0" applyAlignment="0" applyProtection="0"/>
    <xf numFmtId="182" fontId="5"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9" fillId="51" borderId="0" applyNumberFormat="0" applyBorder="0" applyAlignment="0" applyProtection="0"/>
    <xf numFmtId="0" fontId="18" fillId="52"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18" fillId="52"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18" fillId="52" borderId="0" applyNumberFormat="0" applyBorder="0" applyAlignment="0" applyProtection="0"/>
    <xf numFmtId="0" fontId="0" fillId="0" borderId="0">
      <alignment/>
      <protection/>
    </xf>
    <xf numFmtId="0" fontId="5" fillId="0" borderId="0">
      <alignment/>
      <protection/>
    </xf>
    <xf numFmtId="0" fontId="70"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19" fillId="0" borderId="0">
      <alignment/>
      <protection/>
    </xf>
    <xf numFmtId="0" fontId="3" fillId="0" borderId="0">
      <alignment/>
      <protection/>
    </xf>
    <xf numFmtId="0" fontId="0" fillId="53" borderId="8" applyNumberFormat="0" applyFont="0" applyAlignment="0" applyProtection="0"/>
    <xf numFmtId="0" fontId="5" fillId="54" borderId="9" applyNumberFormat="0" applyFont="0" applyAlignment="0" applyProtection="0"/>
    <xf numFmtId="0" fontId="0" fillId="53" borderId="8" applyNumberFormat="0" applyFont="0" applyAlignment="0" applyProtection="0"/>
    <xf numFmtId="0" fontId="0" fillId="53" borderId="8" applyNumberFormat="0" applyFont="0" applyAlignment="0" applyProtection="0"/>
    <xf numFmtId="0" fontId="0" fillId="53" borderId="8" applyNumberFormat="0" applyFont="0" applyAlignment="0" applyProtection="0"/>
    <xf numFmtId="0" fontId="5" fillId="54" borderId="9" applyNumberFormat="0" applyFont="0" applyAlignment="0" applyProtection="0"/>
    <xf numFmtId="0" fontId="0" fillId="53" borderId="8" applyNumberFormat="0" applyFont="0" applyAlignment="0" applyProtection="0"/>
    <xf numFmtId="0" fontId="0" fillId="53" borderId="8" applyNumberFormat="0" applyFont="0" applyAlignment="0" applyProtection="0"/>
    <xf numFmtId="0" fontId="5" fillId="54" borderId="9" applyNumberFormat="0" applyFont="0" applyAlignment="0" applyProtection="0"/>
    <xf numFmtId="9" fontId="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71" fillId="35" borderId="10" applyNumberFormat="0" applyAlignment="0" applyProtection="0"/>
    <xf numFmtId="0" fontId="20" fillId="36" borderId="11" applyNumberFormat="0" applyAlignment="0" applyProtection="0"/>
    <xf numFmtId="0" fontId="71" fillId="35" borderId="10" applyNumberFormat="0" applyAlignment="0" applyProtection="0"/>
    <xf numFmtId="0" fontId="71" fillId="35" borderId="10" applyNumberFormat="0" applyAlignment="0" applyProtection="0"/>
    <xf numFmtId="0" fontId="71" fillId="35" borderId="10" applyNumberFormat="0" applyAlignment="0" applyProtection="0"/>
    <xf numFmtId="0" fontId="20" fillId="36" borderId="11" applyNumberFormat="0" applyAlignment="0" applyProtection="0"/>
    <xf numFmtId="0" fontId="71" fillId="35" borderId="10" applyNumberFormat="0" applyAlignment="0" applyProtection="0"/>
    <xf numFmtId="0" fontId="71" fillId="35" borderId="10" applyNumberFormat="0" applyAlignment="0" applyProtection="0"/>
    <xf numFmtId="0" fontId="20" fillId="36" borderId="11" applyNumberFormat="0" applyAlignment="0" applyProtection="0"/>
    <xf numFmtId="0" fontId="72" fillId="0" borderId="0" applyNumberFormat="0" applyFill="0" applyBorder="0" applyAlignment="0" applyProtection="0"/>
    <xf numFmtId="0" fontId="21"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21"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21" fillId="0" borderId="0" applyNumberFormat="0" applyFill="0" applyBorder="0" applyAlignment="0" applyProtection="0"/>
    <xf numFmtId="0" fontId="73" fillId="0" borderId="0" applyNumberFormat="0" applyFill="0" applyBorder="0" applyAlignment="0" applyProtection="0"/>
    <xf numFmtId="0" fontId="22"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22"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22" fillId="0" borderId="0" applyNumberFormat="0" applyFill="0" applyBorder="0" applyAlignment="0" applyProtection="0"/>
    <xf numFmtId="0" fontId="74" fillId="0" borderId="0" applyNumberFormat="0" applyFill="0" applyBorder="0" applyAlignment="0" applyProtection="0"/>
    <xf numFmtId="0" fontId="23" fillId="0" borderId="12" applyNumberFormat="0" applyFill="0" applyAlignment="0" applyProtection="0"/>
    <xf numFmtId="0" fontId="63" fillId="0" borderId="7" applyNumberFormat="0" applyFill="0" applyAlignment="0" applyProtection="0"/>
    <xf numFmtId="0" fontId="63" fillId="0" borderId="7" applyNumberFormat="0" applyFill="0" applyAlignment="0" applyProtection="0"/>
    <xf numFmtId="0" fontId="63" fillId="0" borderId="7" applyNumberFormat="0" applyFill="0" applyAlignment="0" applyProtection="0"/>
    <xf numFmtId="0" fontId="23" fillId="0" borderId="12" applyNumberFormat="0" applyFill="0" applyAlignment="0" applyProtection="0"/>
    <xf numFmtId="0" fontId="63" fillId="0" borderId="7" applyNumberFormat="0" applyFill="0" applyAlignment="0" applyProtection="0"/>
    <xf numFmtId="0" fontId="63" fillId="0" borderId="7" applyNumberFormat="0" applyFill="0" applyAlignment="0" applyProtection="0"/>
    <xf numFmtId="0" fontId="23" fillId="0" borderId="12" applyNumberFormat="0" applyFill="0" applyAlignment="0" applyProtection="0"/>
    <xf numFmtId="0" fontId="75" fillId="0" borderId="13" applyNumberFormat="0" applyFill="0" applyAlignment="0" applyProtection="0"/>
    <xf numFmtId="0" fontId="24" fillId="0" borderId="14" applyNumberFormat="0" applyFill="0" applyAlignment="0" applyProtection="0"/>
    <xf numFmtId="0" fontId="75" fillId="0" borderId="13" applyNumberFormat="0" applyFill="0" applyAlignment="0" applyProtection="0"/>
    <xf numFmtId="0" fontId="75" fillId="0" borderId="13" applyNumberFormat="0" applyFill="0" applyAlignment="0" applyProtection="0"/>
    <xf numFmtId="0" fontId="75" fillId="0" borderId="13" applyNumberFormat="0" applyFill="0" applyAlignment="0" applyProtection="0"/>
    <xf numFmtId="0" fontId="24" fillId="0" borderId="14" applyNumberFormat="0" applyFill="0" applyAlignment="0" applyProtection="0"/>
    <xf numFmtId="0" fontId="75" fillId="0" borderId="13" applyNumberFormat="0" applyFill="0" applyAlignment="0" applyProtection="0"/>
    <xf numFmtId="0" fontId="75" fillId="0" borderId="13" applyNumberFormat="0" applyFill="0" applyAlignment="0" applyProtection="0"/>
    <xf numFmtId="0" fontId="24" fillId="0" borderId="14" applyNumberFormat="0" applyFill="0" applyAlignment="0" applyProtection="0"/>
    <xf numFmtId="0" fontId="64" fillId="0" borderId="15" applyNumberFormat="0" applyFill="0" applyAlignment="0" applyProtection="0"/>
    <xf numFmtId="0" fontId="15" fillId="0" borderId="16" applyNumberFormat="0" applyFill="0" applyAlignment="0" applyProtection="0"/>
    <xf numFmtId="0" fontId="64" fillId="0" borderId="15" applyNumberFormat="0" applyFill="0" applyAlignment="0" applyProtection="0"/>
    <xf numFmtId="0" fontId="64" fillId="0" borderId="15" applyNumberFormat="0" applyFill="0" applyAlignment="0" applyProtection="0"/>
    <xf numFmtId="0" fontId="64" fillId="0" borderId="15" applyNumberFormat="0" applyFill="0" applyAlignment="0" applyProtection="0"/>
    <xf numFmtId="0" fontId="15" fillId="0" borderId="16" applyNumberFormat="0" applyFill="0" applyAlignment="0" applyProtection="0"/>
    <xf numFmtId="0" fontId="64" fillId="0" borderId="15" applyNumberFormat="0" applyFill="0" applyAlignment="0" applyProtection="0"/>
    <xf numFmtId="0" fontId="64" fillId="0" borderId="15" applyNumberFormat="0" applyFill="0" applyAlignment="0" applyProtection="0"/>
    <xf numFmtId="0" fontId="15" fillId="0" borderId="16" applyNumberFormat="0" applyFill="0" applyAlignment="0" applyProtection="0"/>
    <xf numFmtId="0" fontId="25"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25"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25" fillId="0" borderId="0" applyNumberFormat="0" applyFill="0" applyBorder="0" applyAlignment="0" applyProtection="0"/>
    <xf numFmtId="0" fontId="76" fillId="0" borderId="17" applyNumberFormat="0" applyFill="0" applyAlignment="0" applyProtection="0"/>
    <xf numFmtId="0" fontId="26" fillId="0" borderId="18" applyNumberFormat="0" applyFill="0" applyAlignment="0" applyProtection="0"/>
    <xf numFmtId="0" fontId="76" fillId="0" borderId="17" applyNumberFormat="0" applyFill="0" applyAlignment="0" applyProtection="0"/>
    <xf numFmtId="0" fontId="76" fillId="0" borderId="17" applyNumberFormat="0" applyFill="0" applyAlignment="0" applyProtection="0"/>
    <xf numFmtId="0" fontId="76" fillId="0" borderId="17" applyNumberFormat="0" applyFill="0" applyAlignment="0" applyProtection="0"/>
    <xf numFmtId="0" fontId="26" fillId="0" borderId="18" applyNumberFormat="0" applyFill="0" applyAlignment="0" applyProtection="0"/>
    <xf numFmtId="0" fontId="76" fillId="0" borderId="17" applyNumberFormat="0" applyFill="0" applyAlignment="0" applyProtection="0"/>
    <xf numFmtId="0" fontId="76" fillId="0" borderId="17" applyNumberFormat="0" applyFill="0" applyAlignment="0" applyProtection="0"/>
    <xf numFmtId="0" fontId="26" fillId="0" borderId="18" applyNumberFormat="0" applyFill="0" applyAlignment="0" applyProtection="0"/>
  </cellStyleXfs>
  <cellXfs count="368">
    <xf numFmtId="0" fontId="0" fillId="0" borderId="0" xfId="0" applyFont="1" applyAlignment="1">
      <alignment/>
    </xf>
    <xf numFmtId="0" fontId="77" fillId="0" borderId="0" xfId="350" applyFont="1" applyAlignment="1">
      <alignment horizontal="left" vertical="top"/>
      <protection/>
    </xf>
    <xf numFmtId="0" fontId="78" fillId="0" borderId="0" xfId="0" applyFont="1" applyAlignment="1">
      <alignment/>
    </xf>
    <xf numFmtId="0" fontId="79" fillId="0" borderId="0" xfId="350" applyFont="1" applyAlignment="1">
      <alignment horizontal="left" vertical="center"/>
      <protection/>
    </xf>
    <xf numFmtId="0" fontId="78" fillId="0" borderId="0" xfId="350" applyFont="1">
      <alignment/>
      <protection/>
    </xf>
    <xf numFmtId="0" fontId="80" fillId="0" borderId="0" xfId="350" applyFont="1" applyAlignment="1">
      <alignment horizontal="center"/>
      <protection/>
    </xf>
    <xf numFmtId="0" fontId="81" fillId="0" borderId="0" xfId="350" applyFont="1" applyAlignment="1">
      <alignment horizontal="center"/>
      <protection/>
    </xf>
    <xf numFmtId="0" fontId="82" fillId="0" borderId="0" xfId="350" applyFont="1" applyAlignment="1">
      <alignment horizontal="center"/>
      <protection/>
    </xf>
    <xf numFmtId="0" fontId="2" fillId="0" borderId="0" xfId="287" applyFont="1" applyAlignment="1">
      <alignment horizontal="center" vertical="center"/>
    </xf>
    <xf numFmtId="0" fontId="83" fillId="0" borderId="0" xfId="350" applyFont="1">
      <alignment/>
      <protection/>
    </xf>
    <xf numFmtId="0" fontId="80" fillId="0" borderId="0" xfId="350" applyFont="1" applyAlignment="1">
      <alignment horizontal="left" vertical="center"/>
      <protection/>
    </xf>
    <xf numFmtId="0" fontId="5" fillId="55" borderId="0" xfId="344" applyFill="1">
      <alignment/>
      <protection/>
    </xf>
    <xf numFmtId="0" fontId="6" fillId="55" borderId="19" xfId="362" applyFont="1" applyFill="1" applyBorder="1" applyAlignment="1" applyProtection="1">
      <alignment horizontal="center" vertical="center" wrapText="1"/>
      <protection/>
    </xf>
    <xf numFmtId="0" fontId="6" fillId="55" borderId="19" xfId="362" applyFont="1" applyFill="1" applyBorder="1" applyAlignment="1" applyProtection="1">
      <alignment horizontal="left" vertical="center"/>
      <protection/>
    </xf>
    <xf numFmtId="0" fontId="6" fillId="55" borderId="19" xfId="362" applyFont="1" applyFill="1" applyBorder="1" applyAlignment="1" applyProtection="1">
      <alignment horizontal="center" vertical="center"/>
      <protection/>
    </xf>
    <xf numFmtId="0" fontId="5" fillId="55" borderId="0" xfId="362" applyFont="1" applyFill="1" applyBorder="1" applyAlignment="1" applyProtection="1">
      <alignment horizontal="center"/>
      <protection/>
    </xf>
    <xf numFmtId="0" fontId="5" fillId="55" borderId="0" xfId="362" applyFont="1" applyFill="1" applyBorder="1" applyAlignment="1" applyProtection="1">
      <alignment/>
      <protection/>
    </xf>
    <xf numFmtId="0" fontId="84" fillId="55" borderId="0" xfId="362" applyFont="1" applyFill="1" applyBorder="1" applyAlignment="1" applyProtection="1">
      <alignment horizontal="center"/>
      <protection/>
    </xf>
    <xf numFmtId="0" fontId="7" fillId="55" borderId="0" xfId="362" applyFont="1" applyFill="1" applyBorder="1" applyAlignment="1" applyProtection="1">
      <alignment horizontal="center"/>
      <protection/>
    </xf>
    <xf numFmtId="0" fontId="7" fillId="55" borderId="0" xfId="344" applyFont="1" applyFill="1" applyAlignment="1">
      <alignment/>
      <protection/>
    </xf>
    <xf numFmtId="0" fontId="8" fillId="55" borderId="0" xfId="286" applyFill="1" applyBorder="1" applyAlignment="1" applyProtection="1">
      <alignment horizontal="right"/>
      <protection/>
    </xf>
    <xf numFmtId="0" fontId="84" fillId="55" borderId="0" xfId="362" applyFont="1" applyFill="1" applyBorder="1" applyAlignment="1" applyProtection="1">
      <alignment horizontal="right"/>
      <protection/>
    </xf>
    <xf numFmtId="0" fontId="6" fillId="55" borderId="19" xfId="362" applyFont="1" applyFill="1" applyBorder="1" applyAlignment="1" applyProtection="1">
      <alignment vertical="center"/>
      <protection/>
    </xf>
    <xf numFmtId="0" fontId="6" fillId="55" borderId="19" xfId="362" applyFont="1" applyFill="1" applyBorder="1" applyAlignment="1" applyProtection="1">
      <alignment horizontal="right" vertical="center"/>
      <protection/>
    </xf>
    <xf numFmtId="0" fontId="4" fillId="55" borderId="0" xfId="362" applyFont="1" applyFill="1" applyBorder="1" applyAlignment="1" applyProtection="1">
      <alignment horizontal="center"/>
      <protection/>
    </xf>
    <xf numFmtId="0" fontId="7" fillId="55" borderId="0" xfId="362" applyFont="1" applyFill="1" applyBorder="1" applyAlignment="1" applyProtection="1">
      <alignment horizontal="center" vertical="top"/>
      <protection/>
    </xf>
    <xf numFmtId="0" fontId="7" fillId="55" borderId="0" xfId="362" applyFont="1" applyFill="1" applyBorder="1" applyAlignment="1" applyProtection="1">
      <alignment wrapText="1"/>
      <protection/>
    </xf>
    <xf numFmtId="0" fontId="5" fillId="55" borderId="0" xfId="344" applyFont="1" applyFill="1" applyAlignment="1">
      <alignment/>
      <protection/>
    </xf>
    <xf numFmtId="0" fontId="5" fillId="55" borderId="0" xfId="344" applyFont="1" applyFill="1" applyAlignment="1">
      <alignment horizontal="center"/>
      <protection/>
    </xf>
    <xf numFmtId="0" fontId="5" fillId="55" borderId="0" xfId="344" applyFont="1" applyFill="1" applyAlignment="1">
      <alignment horizontal="center" vertical="center"/>
      <protection/>
    </xf>
    <xf numFmtId="0" fontId="5" fillId="55" borderId="0" xfId="344" applyFont="1" applyFill="1">
      <alignment/>
      <protection/>
    </xf>
    <xf numFmtId="3" fontId="82" fillId="0" borderId="20" xfId="0" applyNumberFormat="1" applyFont="1" applyBorder="1" applyAlignment="1">
      <alignment/>
    </xf>
    <xf numFmtId="3" fontId="82" fillId="0" borderId="21" xfId="0" applyNumberFormat="1" applyFont="1" applyBorder="1" applyAlignment="1">
      <alignment/>
    </xf>
    <xf numFmtId="180" fontId="82" fillId="0" borderId="22" xfId="0" applyNumberFormat="1" applyFont="1" applyBorder="1" applyAlignment="1">
      <alignment/>
    </xf>
    <xf numFmtId="3" fontId="82" fillId="0" borderId="23" xfId="0" applyNumberFormat="1" applyFont="1" applyBorder="1" applyAlignment="1">
      <alignment/>
    </xf>
    <xf numFmtId="3" fontId="82" fillId="0" borderId="19" xfId="0" applyNumberFormat="1" applyFont="1" applyBorder="1" applyAlignment="1">
      <alignment/>
    </xf>
    <xf numFmtId="180" fontId="82" fillId="0" borderId="24" xfId="0" applyNumberFormat="1" applyFont="1" applyBorder="1" applyAlignment="1">
      <alignment/>
    </xf>
    <xf numFmtId="3" fontId="82" fillId="0" borderId="0" xfId="0" applyNumberFormat="1" applyFont="1" applyAlignment="1">
      <alignment/>
    </xf>
    <xf numFmtId="0" fontId="82" fillId="0" borderId="0" xfId="0" applyFont="1" applyAlignment="1">
      <alignment wrapText="1"/>
    </xf>
    <xf numFmtId="3" fontId="82" fillId="0" borderId="0" xfId="0" applyNumberFormat="1" applyFont="1" applyBorder="1" applyAlignment="1">
      <alignment horizontal="right"/>
    </xf>
    <xf numFmtId="0" fontId="82" fillId="0" borderId="20" xfId="0" applyFont="1" applyBorder="1" applyAlignment="1">
      <alignment/>
    </xf>
    <xf numFmtId="0" fontId="82" fillId="0" borderId="25" xfId="0" applyFont="1" applyBorder="1" applyAlignment="1">
      <alignment/>
    </xf>
    <xf numFmtId="0" fontId="85" fillId="0" borderId="21" xfId="0" applyFont="1" applyBorder="1" applyAlignment="1">
      <alignment horizontal="center" wrapText="1"/>
    </xf>
    <xf numFmtId="0" fontId="85" fillId="0" borderId="20" xfId="0" applyFont="1" applyBorder="1" applyAlignment="1">
      <alignment horizontal="center" wrapText="1"/>
    </xf>
    <xf numFmtId="0" fontId="85" fillId="0" borderId="26" xfId="0" applyFont="1" applyBorder="1" applyAlignment="1">
      <alignment horizontal="center" wrapText="1"/>
    </xf>
    <xf numFmtId="180" fontId="82" fillId="0" borderId="27" xfId="0" applyNumberFormat="1" applyFont="1" applyBorder="1" applyAlignment="1">
      <alignment/>
    </xf>
    <xf numFmtId="3" fontId="82" fillId="0" borderId="28" xfId="0" applyNumberFormat="1" applyFont="1" applyBorder="1" applyAlignment="1">
      <alignment/>
    </xf>
    <xf numFmtId="3" fontId="82" fillId="0" borderId="0" xfId="0" applyNumberFormat="1" applyFont="1" applyBorder="1" applyAlignment="1">
      <alignment/>
    </xf>
    <xf numFmtId="0" fontId="82" fillId="0" borderId="0" xfId="0" applyFont="1" applyAlignment="1">
      <alignment/>
    </xf>
    <xf numFmtId="3" fontId="82" fillId="0" borderId="29" xfId="0" applyNumberFormat="1" applyFont="1" applyBorder="1" applyAlignment="1">
      <alignment/>
    </xf>
    <xf numFmtId="0" fontId="85" fillId="0" borderId="30" xfId="0" applyFont="1" applyBorder="1" applyAlignment="1">
      <alignment horizontal="center" vertical="center" wrapText="1"/>
    </xf>
    <xf numFmtId="180" fontId="82" fillId="0" borderId="30" xfId="0" applyNumberFormat="1" applyFont="1" applyBorder="1" applyAlignment="1">
      <alignment horizontal="right"/>
    </xf>
    <xf numFmtId="180" fontId="82" fillId="0" borderId="30" xfId="0" applyNumberFormat="1" applyFont="1" applyBorder="1" applyAlignment="1">
      <alignment horizontal="right" vertical="center"/>
    </xf>
    <xf numFmtId="0" fontId="82" fillId="0" borderId="0" xfId="0" applyFont="1" applyAlignment="1">
      <alignment horizontal="center"/>
    </xf>
    <xf numFmtId="0" fontId="82" fillId="0" borderId="30" xfId="0" applyFont="1" applyBorder="1" applyAlignment="1">
      <alignment/>
    </xf>
    <xf numFmtId="3" fontId="82" fillId="0" borderId="30" xfId="0" applyNumberFormat="1" applyFont="1" applyBorder="1" applyAlignment="1">
      <alignment horizontal="right"/>
    </xf>
    <xf numFmtId="3" fontId="82" fillId="0" borderId="30" xfId="0" applyNumberFormat="1" applyFont="1" applyBorder="1" applyAlignment="1" quotePrefix="1">
      <alignment horizontal="right"/>
    </xf>
    <xf numFmtId="0" fontId="82" fillId="0" borderId="30" xfId="0" applyFont="1" applyBorder="1" applyAlignment="1">
      <alignment vertical="center"/>
    </xf>
    <xf numFmtId="0" fontId="82" fillId="0" borderId="30" xfId="0" applyFont="1" applyBorder="1" applyAlignment="1">
      <alignment wrapText="1"/>
    </xf>
    <xf numFmtId="0" fontId="82" fillId="0" borderId="30" xfId="0" applyFont="1" applyBorder="1" applyAlignment="1">
      <alignment vertical="center" wrapText="1"/>
    </xf>
    <xf numFmtId="0" fontId="82" fillId="0" borderId="24" xfId="0" applyFont="1" applyBorder="1" applyAlignment="1">
      <alignment vertical="center" wrapText="1"/>
    </xf>
    <xf numFmtId="0" fontId="82" fillId="0" borderId="25" xfId="0" applyFont="1" applyBorder="1" applyAlignment="1">
      <alignment/>
    </xf>
    <xf numFmtId="0" fontId="82" fillId="0" borderId="30" xfId="0" applyFont="1" applyBorder="1" applyAlignment="1">
      <alignment/>
    </xf>
    <xf numFmtId="0" fontId="82" fillId="0" borderId="0" xfId="0" applyFont="1" applyFill="1" applyAlignment="1">
      <alignment wrapText="1"/>
    </xf>
    <xf numFmtId="0" fontId="82" fillId="0" borderId="0" xfId="0" applyFont="1" applyFill="1" applyAlignment="1">
      <alignment/>
    </xf>
    <xf numFmtId="0" fontId="82" fillId="0" borderId="30" xfId="0" applyFont="1" applyBorder="1" applyAlignment="1">
      <alignment horizontal="left"/>
    </xf>
    <xf numFmtId="180" fontId="82" fillId="0" borderId="30" xfId="0" applyNumberFormat="1" applyFont="1" applyFill="1" applyBorder="1" applyAlignment="1">
      <alignment horizontal="right"/>
    </xf>
    <xf numFmtId="193" fontId="82" fillId="0" borderId="0" xfId="0" applyNumberFormat="1" applyFont="1" applyAlignment="1">
      <alignment/>
    </xf>
    <xf numFmtId="0" fontId="7" fillId="0" borderId="0" xfId="344" applyFont="1" applyFill="1" applyAlignment="1">
      <alignment/>
      <protection/>
    </xf>
    <xf numFmtId="0" fontId="5" fillId="0" borderId="0" xfId="344" applyFont="1" applyFill="1" applyAlignment="1">
      <alignment/>
      <protection/>
    </xf>
    <xf numFmtId="0" fontId="82" fillId="0" borderId="0" xfId="0" applyFont="1" applyAlignment="1">
      <alignment vertical="center"/>
    </xf>
    <xf numFmtId="0" fontId="82" fillId="0" borderId="24" xfId="0" applyFont="1" applyFill="1" applyBorder="1" applyAlignment="1">
      <alignment horizontal="center"/>
    </xf>
    <xf numFmtId="0" fontId="82" fillId="0" borderId="30" xfId="0" applyFont="1" applyBorder="1" applyAlignment="1">
      <alignment horizontal="left" vertical="center" wrapText="1"/>
    </xf>
    <xf numFmtId="0" fontId="82" fillId="0" borderId="19" xfId="0" applyFont="1" applyBorder="1" applyAlignment="1">
      <alignment horizontal="center"/>
    </xf>
    <xf numFmtId="0" fontId="82" fillId="0" borderId="20" xfId="0" applyFont="1" applyBorder="1" applyAlignment="1">
      <alignment horizontal="left"/>
    </xf>
    <xf numFmtId="0" fontId="82" fillId="0" borderId="24" xfId="0" applyNumberFormat="1" applyFont="1" applyBorder="1" applyAlignment="1">
      <alignment horizontal="center"/>
    </xf>
    <xf numFmtId="0" fontId="82" fillId="0" borderId="24" xfId="0" applyNumberFormat="1" applyFont="1" applyBorder="1" applyAlignment="1" quotePrefix="1">
      <alignment horizontal="center"/>
    </xf>
    <xf numFmtId="0" fontId="82" fillId="0" borderId="30" xfId="0" applyNumberFormat="1" applyFont="1" applyBorder="1" applyAlignment="1">
      <alignment horizontal="center"/>
    </xf>
    <xf numFmtId="1" fontId="82" fillId="0" borderId="24" xfId="298" applyNumberFormat="1" applyFont="1" applyBorder="1" applyAlignment="1">
      <alignment horizontal="center"/>
    </xf>
    <xf numFmtId="0" fontId="82" fillId="0" borderId="24" xfId="0" applyNumberFormat="1" applyFont="1" applyFill="1" applyBorder="1" applyAlignment="1">
      <alignment horizontal="center"/>
    </xf>
    <xf numFmtId="0" fontId="82" fillId="0" borderId="29" xfId="0" applyFont="1" applyBorder="1" applyAlignment="1">
      <alignment horizontal="left"/>
    </xf>
    <xf numFmtId="0" fontId="82" fillId="0" borderId="0" xfId="0" applyFont="1" applyBorder="1" applyAlignment="1">
      <alignment/>
    </xf>
    <xf numFmtId="0" fontId="82" fillId="0" borderId="0" xfId="0" applyFont="1" applyBorder="1" applyAlignment="1">
      <alignment horizontal="left"/>
    </xf>
    <xf numFmtId="180" fontId="82" fillId="0" borderId="0" xfId="0" applyNumberFormat="1" applyFont="1" applyBorder="1" applyAlignment="1">
      <alignment/>
    </xf>
    <xf numFmtId="180" fontId="82" fillId="0" borderId="21" xfId="0" applyNumberFormat="1" applyFont="1" applyBorder="1" applyAlignment="1">
      <alignment/>
    </xf>
    <xf numFmtId="180" fontId="82" fillId="0" borderId="26" xfId="0" applyNumberFormat="1" applyFont="1" applyFill="1" applyBorder="1" applyAlignment="1">
      <alignment/>
    </xf>
    <xf numFmtId="180" fontId="82" fillId="0" borderId="22" xfId="0" applyNumberFormat="1" applyFont="1" applyFill="1" applyBorder="1" applyAlignment="1">
      <alignment/>
    </xf>
    <xf numFmtId="3" fontId="82" fillId="0" borderId="30" xfId="0" applyNumberFormat="1" applyFont="1" applyFill="1" applyBorder="1" applyAlignment="1">
      <alignment horizontal="right"/>
    </xf>
    <xf numFmtId="200" fontId="82" fillId="0" borderId="0" xfId="298" applyNumberFormat="1" applyFont="1" applyAlignment="1">
      <alignment/>
    </xf>
    <xf numFmtId="3" fontId="82" fillId="0" borderId="30" xfId="0" applyNumberFormat="1" applyFont="1" applyFill="1" applyBorder="1" applyAlignment="1" quotePrefix="1">
      <alignment horizontal="right"/>
    </xf>
    <xf numFmtId="0" fontId="85" fillId="0" borderId="30" xfId="0" applyFont="1" applyFill="1" applyBorder="1" applyAlignment="1">
      <alignment horizontal="center" vertical="center" wrapText="1"/>
    </xf>
    <xf numFmtId="0" fontId="82" fillId="0" borderId="30" xfId="0" applyFont="1" applyFill="1" applyBorder="1" applyAlignment="1">
      <alignment horizontal="left"/>
    </xf>
    <xf numFmtId="0" fontId="82" fillId="0" borderId="30" xfId="0" applyFont="1" applyBorder="1" applyAlignment="1">
      <alignment horizontal="left" vertical="center" wrapText="1"/>
    </xf>
    <xf numFmtId="3" fontId="82" fillId="0" borderId="23" xfId="0" applyNumberFormat="1" applyFont="1" applyFill="1" applyBorder="1" applyAlignment="1">
      <alignment/>
    </xf>
    <xf numFmtId="0" fontId="82" fillId="0" borderId="30" xfId="0" applyFont="1" applyFill="1" applyBorder="1" applyAlignment="1">
      <alignment wrapText="1"/>
    </xf>
    <xf numFmtId="0" fontId="82" fillId="0" borderId="30" xfId="0" applyFont="1" applyFill="1" applyBorder="1" applyAlignment="1">
      <alignment horizontal="center"/>
    </xf>
    <xf numFmtId="0" fontId="82" fillId="0" borderId="26" xfId="0" applyFont="1" applyFill="1" applyBorder="1" applyAlignment="1">
      <alignment horizontal="center"/>
    </xf>
    <xf numFmtId="0" fontId="82" fillId="0" borderId="30" xfId="0" applyNumberFormat="1" applyFont="1" applyFill="1" applyBorder="1" applyAlignment="1">
      <alignment horizontal="center"/>
    </xf>
    <xf numFmtId="0" fontId="82" fillId="0" borderId="23" xfId="0" applyFont="1" applyFill="1" applyBorder="1" applyAlignment="1">
      <alignment/>
    </xf>
    <xf numFmtId="0" fontId="82" fillId="0" borderId="24" xfId="0" applyFont="1" applyFill="1" applyBorder="1" applyAlignment="1">
      <alignment wrapText="1"/>
    </xf>
    <xf numFmtId="0" fontId="78" fillId="0" borderId="0" xfId="0" applyFont="1" applyFill="1" applyAlignment="1">
      <alignment/>
    </xf>
    <xf numFmtId="0" fontId="5" fillId="0" borderId="0" xfId="0" applyFont="1" applyFill="1" applyAlignment="1">
      <alignment wrapText="1"/>
    </xf>
    <xf numFmtId="0" fontId="82" fillId="0" borderId="0" xfId="0" applyFont="1" applyFill="1" applyAlignment="1">
      <alignment horizontal="center"/>
    </xf>
    <xf numFmtId="0" fontId="82" fillId="0" borderId="31" xfId="0" applyFont="1" applyBorder="1" applyAlignment="1">
      <alignment wrapText="1"/>
    </xf>
    <xf numFmtId="0" fontId="82" fillId="0" borderId="24" xfId="0" applyFont="1" applyBorder="1" applyAlignment="1">
      <alignment wrapText="1"/>
    </xf>
    <xf numFmtId="0" fontId="82" fillId="0" borderId="26" xfId="0" applyFont="1" applyBorder="1" applyAlignment="1">
      <alignment wrapText="1"/>
    </xf>
    <xf numFmtId="0" fontId="82" fillId="0" borderId="30" xfId="0" applyFont="1" applyBorder="1" applyAlignment="1">
      <alignment horizontal="left" wrapText="1"/>
    </xf>
    <xf numFmtId="0" fontId="82" fillId="0" borderId="28" xfId="0" applyFont="1" applyBorder="1" applyAlignment="1">
      <alignment wrapText="1"/>
    </xf>
    <xf numFmtId="200" fontId="82" fillId="0" borderId="0" xfId="0" applyNumberFormat="1" applyFont="1" applyAlignment="1">
      <alignment/>
    </xf>
    <xf numFmtId="0" fontId="82" fillId="0" borderId="30" xfId="0" applyFont="1" applyFill="1" applyBorder="1" applyAlignment="1">
      <alignment vertical="center"/>
    </xf>
    <xf numFmtId="203" fontId="82" fillId="0" borderId="0" xfId="0" applyNumberFormat="1" applyFont="1" applyAlignment="1">
      <alignment/>
    </xf>
    <xf numFmtId="9" fontId="82" fillId="0" borderId="0" xfId="0" applyNumberFormat="1" applyFont="1" applyAlignment="1">
      <alignment/>
    </xf>
    <xf numFmtId="0" fontId="82" fillId="0" borderId="24" xfId="0" applyFont="1" applyBorder="1" applyAlignment="1">
      <alignment horizontal="center"/>
    </xf>
    <xf numFmtId="0" fontId="82" fillId="0" borderId="24" xfId="0" applyFont="1" applyFill="1" applyBorder="1" applyAlignment="1">
      <alignment horizontal="center"/>
    </xf>
    <xf numFmtId="3" fontId="82" fillId="0" borderId="0" xfId="0" applyNumberFormat="1" applyFont="1" applyFill="1" applyAlignment="1">
      <alignment/>
    </xf>
    <xf numFmtId="3" fontId="82" fillId="0" borderId="32" xfId="0" applyNumberFormat="1" applyFont="1" applyFill="1" applyBorder="1" applyAlignment="1">
      <alignment/>
    </xf>
    <xf numFmtId="3" fontId="82" fillId="0" borderId="32" xfId="0" applyNumberFormat="1" applyFont="1" applyFill="1" applyBorder="1" applyAlignment="1">
      <alignment horizontal="right" vertical="center"/>
    </xf>
    <xf numFmtId="0" fontId="85" fillId="0" borderId="23" xfId="0" applyFont="1" applyBorder="1" applyAlignment="1">
      <alignment horizontal="center" wrapText="1"/>
    </xf>
    <xf numFmtId="0" fontId="85" fillId="0" borderId="19" xfId="0" applyFont="1" applyBorder="1" applyAlignment="1">
      <alignment horizontal="center" wrapText="1"/>
    </xf>
    <xf numFmtId="0" fontId="82" fillId="0" borderId="32" xfId="0" applyFont="1" applyBorder="1" applyAlignment="1">
      <alignment/>
    </xf>
    <xf numFmtId="0" fontId="82" fillId="0" borderId="33" xfId="0" applyFont="1" applyBorder="1" applyAlignment="1">
      <alignment/>
    </xf>
    <xf numFmtId="0" fontId="82" fillId="0" borderId="31" xfId="0" applyFont="1" applyBorder="1" applyAlignment="1">
      <alignment/>
    </xf>
    <xf numFmtId="0" fontId="85" fillId="0" borderId="24" xfId="0" applyFont="1" applyBorder="1" applyAlignment="1">
      <alignment horizontal="center" wrapText="1"/>
    </xf>
    <xf numFmtId="3" fontId="82" fillId="0" borderId="19" xfId="0" applyNumberFormat="1" applyFont="1" applyFill="1" applyBorder="1" applyAlignment="1">
      <alignment/>
    </xf>
    <xf numFmtId="0" fontId="82" fillId="0" borderId="24" xfId="0" applyFont="1" applyFill="1" applyBorder="1" applyAlignment="1">
      <alignment horizontal="center"/>
    </xf>
    <xf numFmtId="3" fontId="82" fillId="55" borderId="30" xfId="0" applyNumberFormat="1" applyFont="1" applyFill="1" applyBorder="1" applyAlignment="1" quotePrefix="1">
      <alignment horizontal="right"/>
    </xf>
    <xf numFmtId="180" fontId="82" fillId="55" borderId="30" xfId="0" applyNumberFormat="1" applyFont="1" applyFill="1" applyBorder="1" applyAlignment="1">
      <alignment horizontal="right"/>
    </xf>
    <xf numFmtId="3" fontId="82" fillId="55" borderId="30" xfId="0" applyNumberFormat="1" applyFont="1" applyFill="1" applyBorder="1" applyAlignment="1">
      <alignment horizontal="right"/>
    </xf>
    <xf numFmtId="180" fontId="5" fillId="55" borderId="30" xfId="0" applyNumberFormat="1" applyFont="1" applyFill="1" applyBorder="1" applyAlignment="1">
      <alignment horizontal="right"/>
    </xf>
    <xf numFmtId="0" fontId="82" fillId="55" borderId="24" xfId="0" applyNumberFormat="1" applyFont="1" applyFill="1" applyBorder="1" applyAlignment="1">
      <alignment horizontal="center"/>
    </xf>
    <xf numFmtId="0" fontId="82" fillId="55" borderId="30" xfId="0" applyFont="1" applyFill="1" applyBorder="1" applyAlignment="1">
      <alignment wrapText="1"/>
    </xf>
    <xf numFmtId="0" fontId="82" fillId="55" borderId="30" xfId="0" applyFont="1" applyFill="1" applyBorder="1" applyAlignment="1">
      <alignment vertical="center" wrapText="1"/>
    </xf>
    <xf numFmtId="0" fontId="82" fillId="55" borderId="0" xfId="0" applyFont="1" applyFill="1" applyAlignment="1">
      <alignment/>
    </xf>
    <xf numFmtId="0" fontId="85" fillId="55" borderId="30" xfId="0" applyFont="1" applyFill="1" applyBorder="1" applyAlignment="1">
      <alignment horizontal="center" vertical="center" wrapText="1"/>
    </xf>
    <xf numFmtId="0" fontId="82" fillId="55" borderId="24" xfId="0" applyFont="1" applyFill="1" applyBorder="1" applyAlignment="1">
      <alignment horizontal="center"/>
    </xf>
    <xf numFmtId="3" fontId="82" fillId="55" borderId="0" xfId="0" applyNumberFormat="1" applyFont="1" applyFill="1" applyAlignment="1">
      <alignment/>
    </xf>
    <xf numFmtId="0" fontId="82" fillId="55" borderId="27" xfId="0" applyNumberFormat="1" applyFont="1" applyFill="1" applyBorder="1" applyAlignment="1">
      <alignment horizontal="center"/>
    </xf>
    <xf numFmtId="0" fontId="82" fillId="55" borderId="27" xfId="0" applyFont="1" applyFill="1" applyBorder="1" applyAlignment="1">
      <alignment horizontal="center"/>
    </xf>
    <xf numFmtId="0" fontId="5" fillId="55" borderId="24" xfId="0" applyFont="1" applyFill="1" applyBorder="1" applyAlignment="1">
      <alignment horizontal="center"/>
    </xf>
    <xf numFmtId="0" fontId="5" fillId="55" borderId="0" xfId="0" applyFont="1" applyFill="1" applyAlignment="1">
      <alignment/>
    </xf>
    <xf numFmtId="0" fontId="82" fillId="55" borderId="30" xfId="0" applyFont="1" applyFill="1" applyBorder="1" applyAlignment="1">
      <alignment horizontal="left" vertical="center" wrapText="1"/>
    </xf>
    <xf numFmtId="3" fontId="82" fillId="55" borderId="30" xfId="0" applyNumberFormat="1" applyFont="1" applyFill="1" applyBorder="1" applyAlignment="1">
      <alignment/>
    </xf>
    <xf numFmtId="0" fontId="82" fillId="55" borderId="24" xfId="0" applyNumberFormat="1" applyFont="1" applyFill="1" applyBorder="1" applyAlignment="1" quotePrefix="1">
      <alignment horizontal="center"/>
    </xf>
    <xf numFmtId="0" fontId="82" fillId="55" borderId="24" xfId="0" applyNumberFormat="1" applyFont="1" applyFill="1" applyBorder="1" applyAlignment="1" quotePrefix="1">
      <alignment horizontal="center" vertical="center"/>
    </xf>
    <xf numFmtId="0" fontId="82" fillId="55" borderId="26" xfId="0" applyFont="1" applyFill="1" applyBorder="1" applyAlignment="1">
      <alignment horizontal="center"/>
    </xf>
    <xf numFmtId="3" fontId="82" fillId="55" borderId="32" xfId="0" applyNumberFormat="1" applyFont="1" applyFill="1" applyBorder="1" applyAlignment="1">
      <alignment/>
    </xf>
    <xf numFmtId="0" fontId="82" fillId="55" borderId="0" xfId="0" applyFont="1" applyFill="1" applyAlignment="1">
      <alignment wrapText="1"/>
    </xf>
    <xf numFmtId="0" fontId="82" fillId="55" borderId="0" xfId="0" applyFont="1" applyFill="1" applyAlignment="1">
      <alignment horizontal="center"/>
    </xf>
    <xf numFmtId="200" fontId="82" fillId="55" borderId="0" xfId="298" applyNumberFormat="1" applyFont="1" applyFill="1" applyAlignment="1">
      <alignment/>
    </xf>
    <xf numFmtId="0" fontId="82" fillId="55" borderId="30" xfId="0" applyFont="1" applyFill="1" applyBorder="1" applyAlignment="1">
      <alignment vertical="center"/>
    </xf>
    <xf numFmtId="0" fontId="82" fillId="55" borderId="30" xfId="0" applyNumberFormat="1" applyFont="1" applyFill="1" applyBorder="1" applyAlignment="1">
      <alignment horizontal="center" vertical="center"/>
    </xf>
    <xf numFmtId="0" fontId="82" fillId="55" borderId="24" xfId="0" applyNumberFormat="1" applyFont="1" applyFill="1" applyBorder="1" applyAlignment="1">
      <alignment horizontal="center" vertical="center"/>
    </xf>
    <xf numFmtId="0" fontId="82" fillId="55" borderId="24" xfId="0" applyFont="1" applyFill="1" applyBorder="1" applyAlignment="1">
      <alignment horizontal="center" vertical="center"/>
    </xf>
    <xf numFmtId="3" fontId="82" fillId="55" borderId="30" xfId="0" applyNumberFormat="1" applyFont="1" applyFill="1" applyBorder="1" applyAlignment="1">
      <alignment vertical="center"/>
    </xf>
    <xf numFmtId="0" fontId="82" fillId="55" borderId="30" xfId="0" applyFont="1" applyFill="1" applyBorder="1" applyAlignment="1">
      <alignment horizontal="left" vertical="center"/>
    </xf>
    <xf numFmtId="0" fontId="82" fillId="55" borderId="0" xfId="0" applyNumberFormat="1" applyFont="1" applyFill="1" applyAlignment="1">
      <alignment horizontal="center" vertical="center"/>
    </xf>
    <xf numFmtId="0" fontId="82" fillId="55" borderId="30" xfId="0" applyNumberFormat="1" applyFont="1" applyFill="1" applyBorder="1" applyAlignment="1" quotePrefix="1">
      <alignment horizontal="center" vertical="center"/>
    </xf>
    <xf numFmtId="0" fontId="82" fillId="55" borderId="23" xfId="0" applyFont="1" applyFill="1" applyBorder="1" applyAlignment="1">
      <alignment horizontal="left" vertical="center" wrapText="1"/>
    </xf>
    <xf numFmtId="0" fontId="82" fillId="55" borderId="20" xfId="0" applyFont="1" applyFill="1" applyBorder="1" applyAlignment="1">
      <alignment horizontal="left" vertical="center" wrapText="1"/>
    </xf>
    <xf numFmtId="0" fontId="82" fillId="55" borderId="23" xfId="0" applyFont="1" applyFill="1" applyBorder="1" applyAlignment="1">
      <alignment horizontal="left" vertical="center"/>
    </xf>
    <xf numFmtId="0" fontId="82" fillId="55" borderId="32" xfId="0" applyFont="1" applyFill="1" applyBorder="1" applyAlignment="1">
      <alignment vertical="center" wrapText="1"/>
    </xf>
    <xf numFmtId="0" fontId="82" fillId="55" borderId="19" xfId="0" applyFont="1" applyFill="1" applyBorder="1" applyAlignment="1">
      <alignment horizontal="left" vertical="center" wrapText="1"/>
    </xf>
    <xf numFmtId="0" fontId="82" fillId="55" borderId="24" xfId="0" applyFont="1" applyFill="1" applyBorder="1" applyAlignment="1">
      <alignment vertical="center" wrapText="1"/>
    </xf>
    <xf numFmtId="0" fontId="82" fillId="55" borderId="20" xfId="0" applyFont="1" applyFill="1" applyBorder="1" applyAlignment="1">
      <alignment horizontal="left" vertical="center"/>
    </xf>
    <xf numFmtId="0" fontId="82" fillId="55" borderId="26" xfId="0" applyFont="1" applyFill="1" applyBorder="1" applyAlignment="1">
      <alignment horizontal="left" vertical="center"/>
    </xf>
    <xf numFmtId="0" fontId="82" fillId="55" borderId="23" xfId="0" applyFont="1" applyFill="1" applyBorder="1" applyAlignment="1">
      <alignment vertical="center"/>
    </xf>
    <xf numFmtId="200" fontId="82" fillId="55" borderId="0" xfId="298" applyNumberFormat="1" applyFont="1" applyFill="1" applyAlignment="1">
      <alignment wrapText="1"/>
    </xf>
    <xf numFmtId="0" fontId="82" fillId="55" borderId="0" xfId="0" applyFont="1" applyFill="1" applyAlignment="1">
      <alignment horizontal="center" vertical="center"/>
    </xf>
    <xf numFmtId="0" fontId="82" fillId="55" borderId="0" xfId="0" applyFont="1" applyFill="1" applyAlignment="1">
      <alignment horizontal="right"/>
    </xf>
    <xf numFmtId="0" fontId="82" fillId="55" borderId="24" xfId="0" applyFont="1" applyFill="1" applyBorder="1" applyAlignment="1">
      <alignment/>
    </xf>
    <xf numFmtId="3" fontId="82" fillId="55" borderId="30" xfId="0" applyNumberFormat="1" applyFont="1" applyFill="1" applyBorder="1" applyAlignment="1">
      <alignment horizontal="right" vertical="center"/>
    </xf>
    <xf numFmtId="0" fontId="82" fillId="55" borderId="24" xfId="0" applyFont="1" applyFill="1" applyBorder="1" applyAlignment="1">
      <alignment horizontal="right"/>
    </xf>
    <xf numFmtId="180" fontId="82" fillId="55" borderId="30" xfId="0" applyNumberFormat="1" applyFont="1" applyFill="1" applyBorder="1" applyAlignment="1">
      <alignment horizontal="right" vertical="center"/>
    </xf>
    <xf numFmtId="180" fontId="5" fillId="55" borderId="30" xfId="0" applyNumberFormat="1" applyFont="1" applyFill="1" applyBorder="1" applyAlignment="1">
      <alignment horizontal="right" vertical="center"/>
    </xf>
    <xf numFmtId="1" fontId="5" fillId="55" borderId="30" xfId="0" applyNumberFormat="1" applyFont="1" applyFill="1" applyBorder="1" applyAlignment="1">
      <alignment/>
    </xf>
    <xf numFmtId="200" fontId="82" fillId="55" borderId="0" xfId="298" applyNumberFormat="1" applyFont="1" applyFill="1" applyAlignment="1">
      <alignment horizontal="center"/>
    </xf>
    <xf numFmtId="0" fontId="82" fillId="55" borderId="20" xfId="0" applyFont="1" applyFill="1" applyBorder="1" applyAlignment="1">
      <alignment horizontal="left"/>
    </xf>
    <xf numFmtId="0" fontId="82" fillId="55" borderId="29" xfId="0" applyFont="1" applyFill="1" applyBorder="1" applyAlignment="1">
      <alignment horizontal="left"/>
    </xf>
    <xf numFmtId="3" fontId="82" fillId="55" borderId="29" xfId="0" applyNumberFormat="1" applyFont="1" applyFill="1" applyBorder="1" applyAlignment="1">
      <alignment horizontal="right"/>
    </xf>
    <xf numFmtId="3" fontId="82" fillId="55" borderId="0" xfId="0" applyNumberFormat="1" applyFont="1" applyFill="1" applyBorder="1" applyAlignment="1">
      <alignment horizontal="right"/>
    </xf>
    <xf numFmtId="180" fontId="82" fillId="55" borderId="0" xfId="0" applyNumberFormat="1" applyFont="1" applyFill="1" applyBorder="1" applyAlignment="1">
      <alignment horizontal="right"/>
    </xf>
    <xf numFmtId="180" fontId="82" fillId="55" borderId="22" xfId="0" applyNumberFormat="1" applyFont="1" applyFill="1" applyBorder="1" applyAlignment="1">
      <alignment horizontal="right"/>
    </xf>
    <xf numFmtId="0" fontId="82" fillId="55" borderId="0" xfId="0" applyFont="1" applyFill="1" applyBorder="1" applyAlignment="1">
      <alignment/>
    </xf>
    <xf numFmtId="0" fontId="82" fillId="55" borderId="25" xfId="0" applyFont="1" applyFill="1" applyBorder="1" applyAlignment="1">
      <alignment/>
    </xf>
    <xf numFmtId="3" fontId="82" fillId="55" borderId="25" xfId="0" applyNumberFormat="1" applyFont="1" applyFill="1" applyBorder="1" applyAlignment="1">
      <alignment horizontal="right"/>
    </xf>
    <xf numFmtId="3" fontId="82" fillId="55" borderId="28" xfId="0" applyNumberFormat="1" applyFont="1" applyFill="1" applyBorder="1" applyAlignment="1">
      <alignment horizontal="right"/>
    </xf>
    <xf numFmtId="180" fontId="82" fillId="55" borderId="28" xfId="0" applyNumberFormat="1" applyFont="1" applyFill="1" applyBorder="1" applyAlignment="1">
      <alignment horizontal="right"/>
    </xf>
    <xf numFmtId="180" fontId="82" fillId="55" borderId="27" xfId="0" applyNumberFormat="1" applyFont="1" applyFill="1" applyBorder="1" applyAlignment="1">
      <alignment horizontal="right"/>
    </xf>
    <xf numFmtId="0" fontId="82" fillId="55" borderId="23" xfId="0" applyFont="1" applyFill="1" applyBorder="1" applyAlignment="1">
      <alignment/>
    </xf>
    <xf numFmtId="3" fontId="82" fillId="55" borderId="25" xfId="0" applyNumberFormat="1" applyFont="1" applyFill="1" applyBorder="1" applyAlignment="1">
      <alignment/>
    </xf>
    <xf numFmtId="3" fontId="82" fillId="55" borderId="28" xfId="0" applyNumberFormat="1" applyFont="1" applyFill="1" applyBorder="1" applyAlignment="1">
      <alignment/>
    </xf>
    <xf numFmtId="180" fontId="82" fillId="55" borderId="27" xfId="0" applyNumberFormat="1" applyFont="1" applyFill="1" applyBorder="1" applyAlignment="1">
      <alignment/>
    </xf>
    <xf numFmtId="3" fontId="82" fillId="55" borderId="20" xfId="0" applyNumberFormat="1" applyFont="1" applyFill="1" applyBorder="1" applyAlignment="1">
      <alignment horizontal="right"/>
    </xf>
    <xf numFmtId="3" fontId="82" fillId="55" borderId="21" xfId="0" applyNumberFormat="1" applyFont="1" applyFill="1" applyBorder="1" applyAlignment="1">
      <alignment horizontal="right"/>
    </xf>
    <xf numFmtId="180" fontId="82" fillId="55" borderId="21" xfId="0" applyNumberFormat="1" applyFont="1" applyFill="1" applyBorder="1" applyAlignment="1">
      <alignment horizontal="right"/>
    </xf>
    <xf numFmtId="180" fontId="82" fillId="55" borderId="26" xfId="0" applyNumberFormat="1" applyFont="1" applyFill="1" applyBorder="1" applyAlignment="1">
      <alignment horizontal="right"/>
    </xf>
    <xf numFmtId="0" fontId="82" fillId="55" borderId="29" xfId="0" applyFont="1" applyFill="1" applyBorder="1" applyAlignment="1">
      <alignment horizontal="left" vertical="top"/>
    </xf>
    <xf numFmtId="180" fontId="82" fillId="55" borderId="0" xfId="0" applyNumberFormat="1" applyFont="1" applyFill="1" applyBorder="1" applyAlignment="1">
      <alignment horizontal="right" vertical="top"/>
    </xf>
    <xf numFmtId="180" fontId="82" fillId="55" borderId="22" xfId="0" applyNumberFormat="1" applyFont="1" applyFill="1" applyBorder="1" applyAlignment="1">
      <alignment horizontal="right" vertical="top"/>
    </xf>
    <xf numFmtId="0" fontId="82" fillId="0" borderId="24" xfId="0" applyFont="1" applyFill="1" applyBorder="1" applyAlignment="1">
      <alignment horizontal="center"/>
    </xf>
    <xf numFmtId="180" fontId="82" fillId="0" borderId="30" xfId="0" applyNumberFormat="1" applyFont="1" applyBorder="1" applyAlignment="1" quotePrefix="1">
      <alignment horizontal="right"/>
    </xf>
    <xf numFmtId="0" fontId="82" fillId="0" borderId="19" xfId="0" applyNumberFormat="1" applyFont="1" applyBorder="1" applyAlignment="1">
      <alignment horizontal="center"/>
    </xf>
    <xf numFmtId="0" fontId="82" fillId="0" borderId="23" xfId="0" applyFont="1" applyBorder="1" applyAlignment="1">
      <alignment horizontal="left"/>
    </xf>
    <xf numFmtId="0" fontId="82" fillId="55" borderId="30" xfId="0" applyFont="1" applyFill="1" applyBorder="1" applyAlignment="1">
      <alignment horizontal="left" vertical="center"/>
    </xf>
    <xf numFmtId="0" fontId="82" fillId="55" borderId="30" xfId="0" applyFont="1" applyFill="1" applyBorder="1" applyAlignment="1">
      <alignment horizontal="left" vertical="center" wrapText="1"/>
    </xf>
    <xf numFmtId="1" fontId="82" fillId="0" borderId="0" xfId="0" applyNumberFormat="1" applyFont="1" applyAlignment="1">
      <alignment/>
    </xf>
    <xf numFmtId="180" fontId="82" fillId="0" borderId="19" xfId="0" applyNumberFormat="1" applyFont="1" applyBorder="1" applyAlignment="1">
      <alignment/>
    </xf>
    <xf numFmtId="180" fontId="82" fillId="0" borderId="24" xfId="0" applyNumberFormat="1" applyFont="1" applyFill="1" applyBorder="1" applyAlignment="1">
      <alignment/>
    </xf>
    <xf numFmtId="0" fontId="82" fillId="0" borderId="0" xfId="0" applyFont="1" applyFill="1" applyBorder="1" applyAlignment="1">
      <alignment wrapText="1"/>
    </xf>
    <xf numFmtId="0" fontId="82" fillId="0" borderId="0" xfId="0" applyFont="1" applyFill="1" applyBorder="1" applyAlignment="1">
      <alignment/>
    </xf>
    <xf numFmtId="3" fontId="82" fillId="0" borderId="0" xfId="0" applyNumberFormat="1" applyFont="1" applyFill="1" applyBorder="1" applyAlignment="1">
      <alignment horizontal="right"/>
    </xf>
    <xf numFmtId="180" fontId="82" fillId="0" borderId="0" xfId="0" applyNumberFormat="1" applyFont="1" applyFill="1" applyBorder="1" applyAlignment="1">
      <alignment horizontal="right"/>
    </xf>
    <xf numFmtId="180" fontId="82" fillId="0" borderId="0" xfId="0" applyNumberFormat="1" applyFont="1" applyFill="1" applyBorder="1" applyAlignment="1">
      <alignment horizontal="right" vertical="center"/>
    </xf>
    <xf numFmtId="3" fontId="82" fillId="0" borderId="0" xfId="0" applyNumberFormat="1" applyFont="1" applyFill="1" applyBorder="1" applyAlignment="1">
      <alignment/>
    </xf>
    <xf numFmtId="0" fontId="82" fillId="55" borderId="0" xfId="0" applyFont="1" applyFill="1" applyBorder="1" applyAlignment="1">
      <alignment wrapText="1"/>
    </xf>
    <xf numFmtId="3" fontId="82" fillId="55" borderId="0" xfId="0" applyNumberFormat="1" applyFont="1" applyFill="1" applyBorder="1" applyAlignment="1">
      <alignment/>
    </xf>
    <xf numFmtId="3" fontId="5" fillId="0" borderId="30" xfId="0" applyNumberFormat="1" applyFont="1" applyBorder="1" applyAlignment="1" quotePrefix="1">
      <alignment horizontal="right"/>
    </xf>
    <xf numFmtId="180" fontId="5" fillId="0" borderId="30" xfId="0" applyNumberFormat="1" applyFont="1" applyBorder="1" applyAlignment="1">
      <alignment horizontal="right"/>
    </xf>
    <xf numFmtId="180" fontId="5" fillId="0" borderId="30" xfId="0" applyNumberFormat="1" applyFont="1" applyFill="1" applyBorder="1" applyAlignment="1">
      <alignment horizontal="right"/>
    </xf>
    <xf numFmtId="3" fontId="5" fillId="0" borderId="30" xfId="0" applyNumberFormat="1" applyFont="1" applyFill="1" applyBorder="1" applyAlignment="1" quotePrefix="1">
      <alignment horizontal="right"/>
    </xf>
    <xf numFmtId="3" fontId="5" fillId="0" borderId="30" xfId="0" applyNumberFormat="1" applyFont="1" applyFill="1" applyBorder="1" applyAlignment="1">
      <alignment/>
    </xf>
    <xf numFmtId="0" fontId="86" fillId="0" borderId="0" xfId="350" applyFont="1" applyAlignment="1">
      <alignment horizontal="right" vertical="top"/>
      <protection/>
    </xf>
    <xf numFmtId="17" fontId="87" fillId="0" borderId="0" xfId="350" applyNumberFormat="1" applyFont="1" applyAlignment="1" quotePrefix="1">
      <alignment horizontal="right" vertical="center"/>
      <protection/>
    </xf>
    <xf numFmtId="17" fontId="88" fillId="0" borderId="0" xfId="350" applyNumberFormat="1" applyFont="1" applyAlignment="1">
      <alignment horizontal="center" vertical="center"/>
      <protection/>
    </xf>
    <xf numFmtId="17" fontId="82" fillId="0" borderId="0" xfId="350" applyNumberFormat="1" applyFont="1" applyAlignment="1" quotePrefix="1">
      <alignment horizontal="center" wrapText="1"/>
      <protection/>
    </xf>
    <xf numFmtId="0" fontId="82" fillId="0" borderId="0" xfId="350" applyFont="1" applyAlignment="1">
      <alignment horizontal="center" wrapText="1"/>
      <protection/>
    </xf>
    <xf numFmtId="0" fontId="4" fillId="55" borderId="0" xfId="362" applyFont="1" applyFill="1" applyBorder="1" applyAlignment="1" applyProtection="1">
      <alignment horizontal="center" vertical="center"/>
      <protection/>
    </xf>
    <xf numFmtId="0" fontId="82" fillId="0" borderId="23" xfId="0" applyFont="1" applyBorder="1" applyAlignment="1">
      <alignment horizontal="center"/>
    </xf>
    <xf numFmtId="0" fontId="82" fillId="0" borderId="19" xfId="0" applyFont="1" applyBorder="1" applyAlignment="1">
      <alignment horizontal="center"/>
    </xf>
    <xf numFmtId="0" fontId="82" fillId="0" borderId="24" xfId="0" applyFont="1" applyBorder="1" applyAlignment="1">
      <alignment horizontal="center"/>
    </xf>
    <xf numFmtId="0" fontId="82" fillId="0" borderId="32" xfId="0" applyFont="1" applyBorder="1" applyAlignment="1">
      <alignment horizontal="left"/>
    </xf>
    <xf numFmtId="0" fontId="82" fillId="0" borderId="31" xfId="0" applyFont="1" applyBorder="1" applyAlignment="1">
      <alignment horizontal="left"/>
    </xf>
    <xf numFmtId="0" fontId="85" fillId="0" borderId="23" xfId="0" applyFont="1" applyBorder="1" applyAlignment="1">
      <alignment horizontal="center"/>
    </xf>
    <xf numFmtId="0" fontId="85" fillId="0" borderId="19" xfId="0" applyFont="1" applyBorder="1" applyAlignment="1">
      <alignment horizontal="center"/>
    </xf>
    <xf numFmtId="0" fontId="85" fillId="0" borderId="24" xfId="0" applyFont="1" applyBorder="1" applyAlignment="1">
      <alignment horizontal="center"/>
    </xf>
    <xf numFmtId="0" fontId="89" fillId="0" borderId="23" xfId="0" applyFont="1" applyBorder="1" applyAlignment="1">
      <alignment horizontal="left" wrapText="1"/>
    </xf>
    <xf numFmtId="0" fontId="89" fillId="0" borderId="19" xfId="0" applyFont="1" applyBorder="1" applyAlignment="1">
      <alignment horizontal="left" wrapText="1"/>
    </xf>
    <xf numFmtId="0" fontId="89" fillId="0" borderId="24" xfId="0" applyFont="1" applyBorder="1" applyAlignment="1">
      <alignment horizontal="left" wrapText="1"/>
    </xf>
    <xf numFmtId="0" fontId="82" fillId="0" borderId="33" xfId="0" applyFont="1" applyBorder="1" applyAlignment="1">
      <alignment horizontal="left"/>
    </xf>
    <xf numFmtId="0" fontId="85" fillId="0" borderId="30" xfId="0" applyFont="1" applyBorder="1" applyAlignment="1">
      <alignment horizontal="center"/>
    </xf>
    <xf numFmtId="0" fontId="89" fillId="0" borderId="28" xfId="0" applyFont="1" applyBorder="1" applyAlignment="1">
      <alignment horizontal="left" wrapText="1"/>
    </xf>
    <xf numFmtId="0" fontId="82" fillId="0" borderId="32" xfId="0" applyFont="1" applyBorder="1" applyAlignment="1">
      <alignment horizontal="center" vertical="center"/>
    </xf>
    <xf numFmtId="0" fontId="82" fillId="0" borderId="33" xfId="0" applyFont="1" applyBorder="1" applyAlignment="1">
      <alignment horizontal="center" vertical="center"/>
    </xf>
    <xf numFmtId="0" fontId="82" fillId="0" borderId="31" xfId="0" applyFont="1" applyBorder="1" applyAlignment="1">
      <alignment horizontal="center" vertical="center"/>
    </xf>
    <xf numFmtId="0" fontId="82" fillId="0" borderId="23" xfId="0" applyFont="1" applyBorder="1" applyAlignment="1">
      <alignment horizontal="left"/>
    </xf>
    <xf numFmtId="0" fontId="82" fillId="0" borderId="24" xfId="0" applyFont="1" applyBorder="1" applyAlignment="1">
      <alignment horizontal="left"/>
    </xf>
    <xf numFmtId="0" fontId="82" fillId="0" borderId="23" xfId="0" applyFont="1" applyBorder="1" applyAlignment="1">
      <alignment horizontal="left" vertical="center"/>
    </xf>
    <xf numFmtId="0" fontId="82" fillId="0" borderId="24" xfId="0" applyFont="1" applyBorder="1" applyAlignment="1">
      <alignment horizontal="left" vertical="center"/>
    </xf>
    <xf numFmtId="0" fontId="82" fillId="0" borderId="32" xfId="0" applyFont="1" applyBorder="1" applyAlignment="1">
      <alignment horizontal="center" vertical="center" wrapText="1"/>
    </xf>
    <xf numFmtId="0" fontId="82" fillId="0" borderId="33" xfId="0" applyFont="1" applyBorder="1" applyAlignment="1">
      <alignment horizontal="center" vertical="center" wrapText="1"/>
    </xf>
    <xf numFmtId="0" fontId="82" fillId="0" borderId="20" xfId="0" applyFont="1" applyBorder="1" applyAlignment="1">
      <alignment horizontal="center" vertical="center" wrapText="1"/>
    </xf>
    <xf numFmtId="0" fontId="82" fillId="0" borderId="26" xfId="0" applyFont="1" applyBorder="1" applyAlignment="1">
      <alignment horizontal="center" vertical="center" wrapText="1"/>
    </xf>
    <xf numFmtId="0" fontId="82" fillId="0" borderId="25" xfId="0" applyFont="1" applyBorder="1" applyAlignment="1">
      <alignment horizontal="center" vertical="center" wrapText="1"/>
    </xf>
    <xf numFmtId="0" fontId="82" fillId="0" borderId="27" xfId="0" applyFont="1" applyBorder="1" applyAlignment="1">
      <alignment horizontal="center" vertical="center" wrapText="1"/>
    </xf>
    <xf numFmtId="0" fontId="82" fillId="0" borderId="19" xfId="0" applyFont="1" applyBorder="1" applyAlignment="1">
      <alignment horizontal="left"/>
    </xf>
    <xf numFmtId="0" fontId="82" fillId="0" borderId="28" xfId="0" applyFont="1" applyBorder="1" applyAlignment="1">
      <alignment horizontal="left"/>
    </xf>
    <xf numFmtId="0" fontId="82" fillId="0" borderId="27" xfId="0" applyFont="1" applyBorder="1" applyAlignment="1">
      <alignment horizontal="left"/>
    </xf>
    <xf numFmtId="0" fontId="82" fillId="0" borderId="25" xfId="0" applyFont="1" applyBorder="1" applyAlignment="1">
      <alignment horizontal="left"/>
    </xf>
    <xf numFmtId="0" fontId="5" fillId="0" borderId="20" xfId="0" applyFont="1" applyFill="1" applyBorder="1" applyAlignment="1">
      <alignment horizontal="left" wrapText="1"/>
    </xf>
    <xf numFmtId="0" fontId="5" fillId="0" borderId="21" xfId="0" applyFont="1" applyFill="1" applyBorder="1" applyAlignment="1">
      <alignment horizontal="left" wrapText="1"/>
    </xf>
    <xf numFmtId="0" fontId="5" fillId="0" borderId="26" xfId="0" applyFont="1" applyFill="1" applyBorder="1" applyAlignment="1">
      <alignment horizontal="left" wrapText="1"/>
    </xf>
    <xf numFmtId="0" fontId="82" fillId="0" borderId="23" xfId="0" applyFont="1" applyFill="1" applyBorder="1" applyAlignment="1">
      <alignment horizontal="left"/>
    </xf>
    <xf numFmtId="0" fontId="82" fillId="0" borderId="24" xfId="0" applyFont="1" applyFill="1" applyBorder="1" applyAlignment="1">
      <alignment horizontal="left"/>
    </xf>
    <xf numFmtId="0" fontId="82" fillId="0" borderId="30" xfId="0" applyFont="1" applyFill="1" applyBorder="1" applyAlignment="1">
      <alignment horizontal="center" vertical="center"/>
    </xf>
    <xf numFmtId="0" fontId="82" fillId="0" borderId="30" xfId="0" applyFont="1" applyFill="1" applyBorder="1" applyAlignment="1">
      <alignment horizontal="left"/>
    </xf>
    <xf numFmtId="0" fontId="82" fillId="0" borderId="32" xfId="0" applyFont="1" applyFill="1" applyBorder="1" applyAlignment="1">
      <alignment horizontal="center" vertical="center" wrapText="1"/>
    </xf>
    <xf numFmtId="0" fontId="82" fillId="0" borderId="33" xfId="0" applyFont="1" applyFill="1" applyBorder="1" applyAlignment="1">
      <alignment horizontal="center" vertical="center" wrapText="1"/>
    </xf>
    <xf numFmtId="0" fontId="82" fillId="0" borderId="31" xfId="0" applyFont="1" applyFill="1" applyBorder="1" applyAlignment="1">
      <alignment horizontal="center" vertical="center" wrapText="1"/>
    </xf>
    <xf numFmtId="0" fontId="82" fillId="0" borderId="30" xfId="0" applyFont="1" applyFill="1" applyBorder="1" applyAlignment="1">
      <alignment horizontal="center" wrapText="1"/>
    </xf>
    <xf numFmtId="0" fontId="82" fillId="0" borderId="23" xfId="0" applyFont="1" applyFill="1" applyBorder="1" applyAlignment="1">
      <alignment horizontal="left" vertical="center"/>
    </xf>
    <xf numFmtId="0" fontId="82" fillId="0" borderId="24" xfId="0" applyFont="1" applyFill="1" applyBorder="1" applyAlignment="1">
      <alignment horizontal="left" vertical="center"/>
    </xf>
    <xf numFmtId="0" fontId="5" fillId="0" borderId="30" xfId="0" applyFont="1" applyFill="1" applyBorder="1" applyAlignment="1">
      <alignment horizontal="left" vertical="top" wrapText="1"/>
    </xf>
    <xf numFmtId="0" fontId="82" fillId="0" borderId="23" xfId="0" applyFont="1" applyFill="1" applyBorder="1" applyAlignment="1">
      <alignment horizontal="center"/>
    </xf>
    <xf numFmtId="0" fontId="82" fillId="0" borderId="19" xfId="0" applyFont="1" applyFill="1" applyBorder="1" applyAlignment="1">
      <alignment horizontal="center"/>
    </xf>
    <xf numFmtId="0" fontId="82" fillId="0" borderId="24" xfId="0" applyFont="1" applyFill="1" applyBorder="1" applyAlignment="1">
      <alignment horizontal="center"/>
    </xf>
    <xf numFmtId="0" fontId="82" fillId="0" borderId="30" xfId="0" applyFont="1" applyFill="1" applyBorder="1" applyAlignment="1">
      <alignment horizontal="center" vertical="center" wrapText="1"/>
    </xf>
    <xf numFmtId="0" fontId="85" fillId="0" borderId="30" xfId="0" applyFont="1" applyFill="1" applyBorder="1" applyAlignment="1">
      <alignment horizontal="center"/>
    </xf>
    <xf numFmtId="0" fontId="5" fillId="0" borderId="20"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82" fillId="0" borderId="19" xfId="0" applyFont="1" applyFill="1" applyBorder="1" applyAlignment="1">
      <alignment horizontal="left"/>
    </xf>
    <xf numFmtId="0" fontId="82" fillId="0" borderId="23" xfId="0" applyFont="1" applyFill="1" applyBorder="1" applyAlignment="1">
      <alignment horizontal="left" wrapText="1"/>
    </xf>
    <xf numFmtId="0" fontId="82" fillId="0" borderId="24" xfId="0" applyFont="1" applyFill="1" applyBorder="1" applyAlignment="1">
      <alignment horizontal="left" wrapText="1"/>
    </xf>
    <xf numFmtId="0" fontId="82" fillId="0" borderId="25" xfId="0" applyFont="1" applyFill="1" applyBorder="1" applyAlignment="1">
      <alignment horizontal="left"/>
    </xf>
    <xf numFmtId="0" fontId="82" fillId="0" borderId="28" xfId="0" applyFont="1" applyFill="1" applyBorder="1" applyAlignment="1">
      <alignment horizontal="left"/>
    </xf>
    <xf numFmtId="0" fontId="82" fillId="0" borderId="27" xfId="0" applyFont="1" applyFill="1" applyBorder="1" applyAlignment="1">
      <alignment horizontal="left"/>
    </xf>
    <xf numFmtId="0" fontId="82" fillId="0" borderId="30" xfId="0" applyFont="1" applyFill="1" applyBorder="1" applyAlignment="1">
      <alignment horizontal="left" vertical="center"/>
    </xf>
    <xf numFmtId="0" fontId="82" fillId="0" borderId="33" xfId="0" applyFont="1" applyFill="1" applyBorder="1" applyAlignment="1">
      <alignment/>
    </xf>
    <xf numFmtId="0" fontId="82" fillId="0" borderId="32" xfId="0" applyFont="1" applyFill="1" applyBorder="1" applyAlignment="1">
      <alignment/>
    </xf>
    <xf numFmtId="0" fontId="82" fillId="0" borderId="32" xfId="0" applyFont="1" applyFill="1" applyBorder="1" applyAlignment="1">
      <alignment horizontal="left" vertical="center" wrapText="1"/>
    </xf>
    <xf numFmtId="0" fontId="82" fillId="0" borderId="33" xfId="0" applyFont="1" applyFill="1" applyBorder="1" applyAlignment="1">
      <alignment horizontal="left" vertical="center" wrapText="1"/>
    </xf>
    <xf numFmtId="0" fontId="82" fillId="0" borderId="31" xfId="0" applyFont="1" applyFill="1" applyBorder="1" applyAlignment="1">
      <alignment horizontal="left" vertical="center" wrapText="1"/>
    </xf>
    <xf numFmtId="0" fontId="82" fillId="0" borderId="20" xfId="0" applyFont="1" applyBorder="1" applyAlignment="1">
      <alignment horizontal="left"/>
    </xf>
    <xf numFmtId="0" fontId="82" fillId="0" borderId="21" xfId="0" applyFont="1" applyBorder="1" applyAlignment="1">
      <alignment horizontal="left"/>
    </xf>
    <xf numFmtId="0" fontId="82" fillId="0" borderId="26" xfId="0" applyFont="1" applyBorder="1" applyAlignment="1">
      <alignment horizontal="left"/>
    </xf>
    <xf numFmtId="0" fontId="82" fillId="0" borderId="30" xfId="0" applyFont="1" applyBorder="1" applyAlignment="1">
      <alignment horizontal="center" vertical="center"/>
    </xf>
    <xf numFmtId="0" fontId="82" fillId="0" borderId="30" xfId="0" applyFont="1" applyBorder="1" applyAlignment="1">
      <alignment horizontal="center" vertical="center" wrapText="1"/>
    </xf>
    <xf numFmtId="0" fontId="82" fillId="0" borderId="31" xfId="0" applyFont="1" applyBorder="1" applyAlignment="1">
      <alignment horizontal="center" vertical="center" wrapText="1"/>
    </xf>
    <xf numFmtId="0" fontId="82" fillId="0" borderId="29" xfId="0" applyFont="1" applyBorder="1" applyAlignment="1">
      <alignment horizontal="center" vertical="center" wrapText="1"/>
    </xf>
    <xf numFmtId="0" fontId="82" fillId="0" borderId="22" xfId="0" applyFont="1" applyBorder="1" applyAlignment="1">
      <alignment horizontal="center" vertical="center" wrapText="1"/>
    </xf>
    <xf numFmtId="0" fontId="82" fillId="0" borderId="30" xfId="0" applyFont="1" applyBorder="1" applyAlignment="1">
      <alignment horizontal="left"/>
    </xf>
    <xf numFmtId="0" fontId="82" fillId="0" borderId="30" xfId="0" applyFont="1" applyBorder="1" applyAlignment="1">
      <alignment horizontal="left" vertical="center" wrapText="1"/>
    </xf>
    <xf numFmtId="0" fontId="82" fillId="0" borderId="24" xfId="0" applyFont="1" applyBorder="1" applyAlignment="1">
      <alignment horizontal="center" vertical="center" wrapText="1"/>
    </xf>
    <xf numFmtId="0" fontId="82" fillId="0" borderId="23" xfId="0" applyFont="1" applyBorder="1" applyAlignment="1">
      <alignment horizontal="left" vertical="center" wrapText="1"/>
    </xf>
    <xf numFmtId="0" fontId="82" fillId="0" borderId="24" xfId="0" applyFont="1" applyBorder="1" applyAlignment="1">
      <alignment horizontal="left" vertical="center" wrapText="1"/>
    </xf>
    <xf numFmtId="0" fontId="82" fillId="0" borderId="30" xfId="0" applyFont="1" applyBorder="1" applyAlignment="1">
      <alignment horizontal="left" vertical="center"/>
    </xf>
    <xf numFmtId="0" fontId="82" fillId="0" borderId="25" xfId="0" applyFont="1" applyBorder="1" applyAlignment="1">
      <alignment horizontal="left" vertical="center" wrapText="1"/>
    </xf>
    <xf numFmtId="0" fontId="82" fillId="0" borderId="28" xfId="0" applyFont="1" applyBorder="1" applyAlignment="1">
      <alignment horizontal="left" vertical="center" wrapText="1"/>
    </xf>
    <xf numFmtId="0" fontId="82" fillId="0" borderId="27" xfId="0" applyFont="1" applyBorder="1" applyAlignment="1">
      <alignment horizontal="left" vertical="center" wrapText="1"/>
    </xf>
    <xf numFmtId="0" fontId="82" fillId="0" borderId="20" xfId="0" applyFont="1" applyBorder="1" applyAlignment="1">
      <alignment horizontal="left" vertical="center" wrapText="1"/>
    </xf>
    <xf numFmtId="0" fontId="82" fillId="0" borderId="26" xfId="0" applyFont="1" applyBorder="1" applyAlignment="1">
      <alignment horizontal="left" vertical="center" wrapText="1"/>
    </xf>
    <xf numFmtId="0" fontId="82" fillId="0" borderId="29" xfId="0" applyFont="1" applyBorder="1" applyAlignment="1">
      <alignment horizontal="left" vertical="center" wrapText="1"/>
    </xf>
    <xf numFmtId="0" fontId="82" fillId="0" borderId="22" xfId="0" applyFont="1" applyBorder="1" applyAlignment="1">
      <alignment horizontal="left" vertical="center" wrapText="1"/>
    </xf>
    <xf numFmtId="0" fontId="82" fillId="55" borderId="30" xfId="0" applyFont="1" applyFill="1" applyBorder="1" applyAlignment="1">
      <alignment horizontal="left" vertical="center"/>
    </xf>
    <xf numFmtId="0" fontId="82" fillId="55" borderId="30" xfId="0" applyFont="1" applyFill="1" applyBorder="1" applyAlignment="1">
      <alignment horizontal="left"/>
    </xf>
    <xf numFmtId="0" fontId="82" fillId="55" borderId="30" xfId="0" applyFont="1" applyFill="1" applyBorder="1" applyAlignment="1">
      <alignment horizontal="center" vertical="center" wrapText="1"/>
    </xf>
    <xf numFmtId="0" fontId="82" fillId="55" borderId="23" xfId="0" applyFont="1" applyFill="1" applyBorder="1" applyAlignment="1">
      <alignment horizontal="left"/>
    </xf>
    <xf numFmtId="0" fontId="82" fillId="55" borderId="24" xfId="0" applyFont="1" applyFill="1" applyBorder="1" applyAlignment="1">
      <alignment horizontal="left"/>
    </xf>
    <xf numFmtId="0" fontId="82" fillId="55" borderId="23" xfId="0" applyFont="1" applyFill="1" applyBorder="1" applyAlignment="1">
      <alignment horizontal="left" vertical="center"/>
    </xf>
    <xf numFmtId="0" fontId="82" fillId="55" borderId="24" xfId="0" applyFont="1" applyFill="1" applyBorder="1" applyAlignment="1">
      <alignment horizontal="left" vertical="center"/>
    </xf>
    <xf numFmtId="0" fontId="82" fillId="55" borderId="30" xfId="0" applyFont="1" applyFill="1" applyBorder="1" applyAlignment="1">
      <alignment horizontal="center" vertical="center"/>
    </xf>
    <xf numFmtId="0" fontId="82" fillId="55" borderId="25" xfId="0" applyFont="1" applyFill="1" applyBorder="1" applyAlignment="1">
      <alignment horizontal="left"/>
    </xf>
    <xf numFmtId="0" fontId="82" fillId="55" borderId="28" xfId="0" applyFont="1" applyFill="1" applyBorder="1" applyAlignment="1">
      <alignment horizontal="left"/>
    </xf>
    <xf numFmtId="0" fontId="82" fillId="55" borderId="27" xfId="0" applyFont="1" applyFill="1" applyBorder="1" applyAlignment="1">
      <alignment horizontal="left"/>
    </xf>
    <xf numFmtId="0" fontId="82" fillId="55" borderId="20" xfId="0" applyFont="1" applyFill="1" applyBorder="1" applyAlignment="1">
      <alignment horizontal="left"/>
    </xf>
    <xf numFmtId="0" fontId="82" fillId="55" borderId="21" xfId="0" applyFont="1" applyFill="1" applyBorder="1" applyAlignment="1">
      <alignment horizontal="left"/>
    </xf>
    <xf numFmtId="0" fontId="82" fillId="55" borderId="26" xfId="0" applyFont="1" applyFill="1" applyBorder="1" applyAlignment="1">
      <alignment horizontal="left"/>
    </xf>
    <xf numFmtId="0" fontId="82" fillId="55" borderId="33" xfId="0" applyFont="1" applyFill="1" applyBorder="1" applyAlignment="1">
      <alignment horizontal="left" vertical="center"/>
    </xf>
    <xf numFmtId="0" fontId="82" fillId="55" borderId="32" xfId="0" applyFont="1" applyFill="1" applyBorder="1" applyAlignment="1">
      <alignment horizontal="left" vertical="center"/>
    </xf>
    <xf numFmtId="0" fontId="82" fillId="55" borderId="30" xfId="0" applyFont="1" applyFill="1" applyBorder="1" applyAlignment="1">
      <alignment/>
    </xf>
    <xf numFmtId="0" fontId="5" fillId="55" borderId="23" xfId="0" applyFont="1" applyFill="1" applyBorder="1" applyAlignment="1">
      <alignment horizontal="left" vertical="center" wrapText="1"/>
    </xf>
    <xf numFmtId="0" fontId="5" fillId="55" borderId="24" xfId="0" applyFont="1" applyFill="1" applyBorder="1" applyAlignment="1">
      <alignment horizontal="left" vertical="center" wrapText="1"/>
    </xf>
    <xf numFmtId="0" fontId="82" fillId="55" borderId="23" xfId="0" applyFont="1" applyFill="1" applyBorder="1" applyAlignment="1">
      <alignment horizontal="center"/>
    </xf>
    <xf numFmtId="0" fontId="82" fillId="55" borderId="19" xfId="0" applyFont="1" applyFill="1" applyBorder="1" applyAlignment="1">
      <alignment horizontal="center"/>
    </xf>
    <xf numFmtId="0" fontId="82" fillId="55" borderId="24" xfId="0" applyFont="1" applyFill="1" applyBorder="1" applyAlignment="1">
      <alignment horizontal="center"/>
    </xf>
    <xf numFmtId="0" fontId="82" fillId="55" borderId="30" xfId="0" applyFont="1" applyFill="1" applyBorder="1" applyAlignment="1">
      <alignment horizontal="center" wrapText="1"/>
    </xf>
    <xf numFmtId="0" fontId="85" fillId="55" borderId="30" xfId="0" applyFont="1" applyFill="1" applyBorder="1" applyAlignment="1">
      <alignment horizontal="center"/>
    </xf>
    <xf numFmtId="0" fontId="82" fillId="55" borderId="20" xfId="0" applyFont="1" applyFill="1" applyBorder="1" applyAlignment="1">
      <alignment horizontal="center" vertical="center" wrapText="1"/>
    </xf>
    <xf numFmtId="0" fontId="82" fillId="55" borderId="26" xfId="0" applyFont="1" applyFill="1" applyBorder="1" applyAlignment="1">
      <alignment horizontal="center" vertical="center" wrapText="1"/>
    </xf>
    <xf numFmtId="0" fontId="82" fillId="55" borderId="29" xfId="0" applyFont="1" applyFill="1" applyBorder="1" applyAlignment="1">
      <alignment horizontal="center" vertical="center" wrapText="1"/>
    </xf>
    <xf numFmtId="0" fontId="82" fillId="55" borderId="22" xfId="0" applyFont="1" applyFill="1" applyBorder="1" applyAlignment="1">
      <alignment horizontal="center" vertical="center" wrapText="1"/>
    </xf>
    <xf numFmtId="0" fontId="82" fillId="55" borderId="20" xfId="0" applyFont="1" applyFill="1" applyBorder="1" applyAlignment="1">
      <alignment horizontal="center" vertical="center"/>
    </xf>
    <xf numFmtId="0" fontId="82" fillId="55" borderId="29" xfId="0" applyFont="1" applyFill="1" applyBorder="1" applyAlignment="1">
      <alignment horizontal="center" vertical="center"/>
    </xf>
    <xf numFmtId="0" fontId="82" fillId="55" borderId="25" xfId="0" applyFont="1" applyFill="1" applyBorder="1" applyAlignment="1">
      <alignment horizontal="center" vertical="center"/>
    </xf>
    <xf numFmtId="0" fontId="82" fillId="55" borderId="20" xfId="0" applyFont="1" applyFill="1" applyBorder="1" applyAlignment="1">
      <alignment horizontal="left" vertical="center" wrapText="1"/>
    </xf>
    <xf numFmtId="0" fontId="82" fillId="55" borderId="26" xfId="0" applyFont="1" applyFill="1" applyBorder="1" applyAlignment="1">
      <alignment horizontal="left" vertical="center" wrapText="1"/>
    </xf>
    <xf numFmtId="0" fontId="82" fillId="55" borderId="29" xfId="0" applyFont="1" applyFill="1" applyBorder="1" applyAlignment="1">
      <alignment horizontal="left" vertical="center" wrapText="1"/>
    </xf>
    <xf numFmtId="0" fontId="82" fillId="55" borderId="22" xfId="0" applyFont="1" applyFill="1" applyBorder="1" applyAlignment="1">
      <alignment horizontal="left" vertical="center" wrapText="1"/>
    </xf>
    <xf numFmtId="0" fontId="82" fillId="55" borderId="32" xfId="0" applyFont="1" applyFill="1" applyBorder="1" applyAlignment="1">
      <alignment horizontal="center" vertical="center" wrapText="1"/>
    </xf>
    <xf numFmtId="0" fontId="82" fillId="55" borderId="33" xfId="0" applyFont="1" applyFill="1" applyBorder="1" applyAlignment="1">
      <alignment horizontal="center" vertical="center" wrapText="1"/>
    </xf>
    <xf numFmtId="0" fontId="82" fillId="55" borderId="31" xfId="0" applyFont="1" applyFill="1" applyBorder="1" applyAlignment="1">
      <alignment horizontal="center" vertical="center" wrapText="1"/>
    </xf>
    <xf numFmtId="0" fontId="82" fillId="55" borderId="30" xfId="0" applyFont="1" applyFill="1" applyBorder="1" applyAlignment="1">
      <alignment horizontal="left" vertical="center" wrapText="1"/>
    </xf>
    <xf numFmtId="0" fontId="82" fillId="55" borderId="31" xfId="0" applyFont="1" applyFill="1" applyBorder="1" applyAlignment="1">
      <alignment horizontal="left" vertical="center"/>
    </xf>
    <xf numFmtId="0" fontId="82" fillId="55" borderId="19" xfId="0" applyFont="1" applyFill="1" applyBorder="1" applyAlignment="1">
      <alignment horizontal="left"/>
    </xf>
    <xf numFmtId="0" fontId="82" fillId="55" borderId="25" xfId="0" applyFont="1" applyFill="1" applyBorder="1" applyAlignment="1">
      <alignment horizontal="left" vertical="center" wrapText="1"/>
    </xf>
    <xf numFmtId="0" fontId="82" fillId="55" borderId="27" xfId="0" applyFont="1" applyFill="1" applyBorder="1" applyAlignment="1">
      <alignment horizontal="left" vertical="center" wrapText="1"/>
    </xf>
    <xf numFmtId="0" fontId="82" fillId="55" borderId="32" xfId="0" applyFont="1" applyFill="1" applyBorder="1" applyAlignment="1">
      <alignment horizontal="center" vertical="center"/>
    </xf>
    <xf numFmtId="0" fontId="82" fillId="55" borderId="31" xfId="0" applyFont="1" applyFill="1" applyBorder="1" applyAlignment="1">
      <alignment horizontal="center" vertical="center"/>
    </xf>
    <xf numFmtId="0" fontId="82" fillId="55" borderId="33" xfId="0" applyFont="1" applyFill="1" applyBorder="1" applyAlignment="1">
      <alignment horizontal="center" vertical="center"/>
    </xf>
    <xf numFmtId="0" fontId="82" fillId="55" borderId="23" xfId="0" applyFont="1" applyFill="1" applyBorder="1" applyAlignment="1">
      <alignment horizontal="left" vertical="center" wrapText="1"/>
    </xf>
    <xf numFmtId="0" fontId="82" fillId="55" borderId="24" xfId="0" applyFont="1" applyFill="1" applyBorder="1" applyAlignment="1">
      <alignment horizontal="left" vertical="center" wrapText="1"/>
    </xf>
    <xf numFmtId="0" fontId="82" fillId="55" borderId="25" xfId="0" applyFont="1" applyFill="1" applyBorder="1" applyAlignment="1">
      <alignment horizontal="left" wrapText="1"/>
    </xf>
    <xf numFmtId="0" fontId="82" fillId="55" borderId="28" xfId="0" applyFont="1" applyFill="1" applyBorder="1" applyAlignment="1">
      <alignment horizontal="left" wrapText="1"/>
    </xf>
    <xf numFmtId="0" fontId="82" fillId="55" borderId="27" xfId="0" applyFont="1" applyFill="1" applyBorder="1" applyAlignment="1">
      <alignment horizontal="left" wrapText="1"/>
    </xf>
    <xf numFmtId="0" fontId="85" fillId="55" borderId="23" xfId="0" applyFont="1" applyFill="1" applyBorder="1" applyAlignment="1">
      <alignment horizontal="center"/>
    </xf>
    <xf numFmtId="0" fontId="85" fillId="55" borderId="19" xfId="0" applyFont="1" applyFill="1" applyBorder="1" applyAlignment="1">
      <alignment horizontal="center"/>
    </xf>
    <xf numFmtId="0" fontId="85" fillId="55" borderId="24" xfId="0" applyFont="1" applyFill="1" applyBorder="1" applyAlignment="1">
      <alignment horizontal="center"/>
    </xf>
  </cellXfs>
  <cellStyles count="435">
    <cellStyle name="Normal" xfId="0"/>
    <cellStyle name="20% - Énfasis1" xfId="15"/>
    <cellStyle name="20% - Énfasis1 2 2" xfId="16"/>
    <cellStyle name="20% - Énfasis1 2 2 2" xfId="17"/>
    <cellStyle name="20% - Énfasis1 2 2 3" xfId="18"/>
    <cellStyle name="20% - Énfasis1 2 3" xfId="19"/>
    <cellStyle name="20% - Énfasis1 2 4" xfId="20"/>
    <cellStyle name="20% - Énfasis1 3 2" xfId="21"/>
    <cellStyle name="20% - Énfasis1 3 3" xfId="22"/>
    <cellStyle name="20% - Énfasis1 4" xfId="23"/>
    <cellStyle name="20% - Énfasis2" xfId="24"/>
    <cellStyle name="20% - Énfasis2 2 2" xfId="25"/>
    <cellStyle name="20% - Énfasis2 2 2 2" xfId="26"/>
    <cellStyle name="20% - Énfasis2 2 2 3" xfId="27"/>
    <cellStyle name="20% - Énfasis2 2 3" xfId="28"/>
    <cellStyle name="20% - Énfasis2 2 4" xfId="29"/>
    <cellStyle name="20% - Énfasis2 3 2" xfId="30"/>
    <cellStyle name="20% - Énfasis2 3 3" xfId="31"/>
    <cellStyle name="20% - Énfasis2 4" xfId="32"/>
    <cellStyle name="20% - Énfasis3" xfId="33"/>
    <cellStyle name="20% - Énfasis3 2 2" xfId="34"/>
    <cellStyle name="20% - Énfasis3 2 2 2" xfId="35"/>
    <cellStyle name="20% - Énfasis3 2 2 3" xfId="36"/>
    <cellStyle name="20% - Énfasis3 2 3" xfId="37"/>
    <cellStyle name="20% - Énfasis3 2 4" xfId="38"/>
    <cellStyle name="20% - Énfasis3 3 2" xfId="39"/>
    <cellStyle name="20% - Énfasis3 3 3" xfId="40"/>
    <cellStyle name="20% - Énfasis3 4" xfId="41"/>
    <cellStyle name="20% - Énfasis4" xfId="42"/>
    <cellStyle name="20% - Énfasis4 2 2" xfId="43"/>
    <cellStyle name="20% - Énfasis4 2 2 2" xfId="44"/>
    <cellStyle name="20% - Énfasis4 2 2 3" xfId="45"/>
    <cellStyle name="20% - Énfasis4 2 3" xfId="46"/>
    <cellStyle name="20% - Énfasis4 2 4" xfId="47"/>
    <cellStyle name="20% - Énfasis4 3 2" xfId="48"/>
    <cellStyle name="20% - Énfasis4 3 3" xfId="49"/>
    <cellStyle name="20% - Énfasis4 4" xfId="50"/>
    <cellStyle name="20% - Énfasis5" xfId="51"/>
    <cellStyle name="20% - Énfasis5 2 2" xfId="52"/>
    <cellStyle name="20% - Énfasis5 2 2 2" xfId="53"/>
    <cellStyle name="20% - Énfasis5 2 2 3" xfId="54"/>
    <cellStyle name="20% - Énfasis5 2 3" xfId="55"/>
    <cellStyle name="20% - Énfasis5 2 4" xfId="56"/>
    <cellStyle name="20% - Énfasis5 3 2" xfId="57"/>
    <cellStyle name="20% - Énfasis5 3 3" xfId="58"/>
    <cellStyle name="20% - Énfasis5 4" xfId="59"/>
    <cellStyle name="20% - Énfasis6" xfId="60"/>
    <cellStyle name="20% - Énfasis6 2 2" xfId="61"/>
    <cellStyle name="20% - Énfasis6 2 2 2" xfId="62"/>
    <cellStyle name="20% - Énfasis6 2 2 3" xfId="63"/>
    <cellStyle name="20% - Énfasis6 2 3" xfId="64"/>
    <cellStyle name="20% - Énfasis6 2 4" xfId="65"/>
    <cellStyle name="20% - Énfasis6 3 2" xfId="66"/>
    <cellStyle name="20% - Énfasis6 3 3" xfId="67"/>
    <cellStyle name="20% - Énfasis6 4" xfId="68"/>
    <cellStyle name="40% - Énfasis1" xfId="69"/>
    <cellStyle name="40% - Énfasis1 2 2" xfId="70"/>
    <cellStyle name="40% - Énfasis1 2 2 2" xfId="71"/>
    <cellStyle name="40% - Énfasis1 2 2 3" xfId="72"/>
    <cellStyle name="40% - Énfasis1 2 3" xfId="73"/>
    <cellStyle name="40% - Énfasis1 2 4" xfId="74"/>
    <cellStyle name="40% - Énfasis1 3 2" xfId="75"/>
    <cellStyle name="40% - Énfasis1 3 3" xfId="76"/>
    <cellStyle name="40% - Énfasis1 4" xfId="77"/>
    <cellStyle name="40% - Énfasis2" xfId="78"/>
    <cellStyle name="40% - Énfasis2 2 2" xfId="79"/>
    <cellStyle name="40% - Énfasis2 2 2 2" xfId="80"/>
    <cellStyle name="40% - Énfasis2 2 2 3" xfId="81"/>
    <cellStyle name="40% - Énfasis2 2 3" xfId="82"/>
    <cellStyle name="40% - Énfasis2 2 4" xfId="83"/>
    <cellStyle name="40% - Énfasis2 3 2" xfId="84"/>
    <cellStyle name="40% - Énfasis2 3 3" xfId="85"/>
    <cellStyle name="40% - Énfasis2 4" xfId="86"/>
    <cellStyle name="40% - Énfasis3" xfId="87"/>
    <cellStyle name="40% - Énfasis3 2 2" xfId="88"/>
    <cellStyle name="40% - Énfasis3 2 2 2" xfId="89"/>
    <cellStyle name="40% - Énfasis3 2 2 3" xfId="90"/>
    <cellStyle name="40% - Énfasis3 2 3" xfId="91"/>
    <cellStyle name="40% - Énfasis3 2 4" xfId="92"/>
    <cellStyle name="40% - Énfasis3 3 2" xfId="93"/>
    <cellStyle name="40% - Énfasis3 3 3" xfId="94"/>
    <cellStyle name="40% - Énfasis3 4" xfId="95"/>
    <cellStyle name="40% - Énfasis4" xfId="96"/>
    <cellStyle name="40% - Énfasis4 2 2" xfId="97"/>
    <cellStyle name="40% - Énfasis4 2 2 2" xfId="98"/>
    <cellStyle name="40% - Énfasis4 2 2 3" xfId="99"/>
    <cellStyle name="40% - Énfasis4 2 3" xfId="100"/>
    <cellStyle name="40% - Énfasis4 2 4" xfId="101"/>
    <cellStyle name="40% - Énfasis4 3 2" xfId="102"/>
    <cellStyle name="40% - Énfasis4 3 3" xfId="103"/>
    <cellStyle name="40% - Énfasis4 4" xfId="104"/>
    <cellStyle name="40% - Énfasis5" xfId="105"/>
    <cellStyle name="40% - Énfasis5 2 2" xfId="106"/>
    <cellStyle name="40% - Énfasis5 2 2 2" xfId="107"/>
    <cellStyle name="40% - Énfasis5 2 2 3" xfId="108"/>
    <cellStyle name="40% - Énfasis5 2 3" xfId="109"/>
    <cellStyle name="40% - Énfasis5 2 4" xfId="110"/>
    <cellStyle name="40% - Énfasis5 3 2" xfId="111"/>
    <cellStyle name="40% - Énfasis5 3 3" xfId="112"/>
    <cellStyle name="40% - Énfasis5 4" xfId="113"/>
    <cellStyle name="40% - Énfasis6" xfId="114"/>
    <cellStyle name="40% - Énfasis6 2 2" xfId="115"/>
    <cellStyle name="40% - Énfasis6 2 2 2" xfId="116"/>
    <cellStyle name="40% - Énfasis6 2 2 3" xfId="117"/>
    <cellStyle name="40% - Énfasis6 2 3" xfId="118"/>
    <cellStyle name="40% - Énfasis6 2 4" xfId="119"/>
    <cellStyle name="40% - Énfasis6 3 2" xfId="120"/>
    <cellStyle name="40% - Énfasis6 3 3" xfId="121"/>
    <cellStyle name="40% - Énfasis6 4" xfId="122"/>
    <cellStyle name="60% - Énfasis1" xfId="123"/>
    <cellStyle name="60% - Énfasis1 2 2" xfId="124"/>
    <cellStyle name="60% - Énfasis1 2 2 2" xfId="125"/>
    <cellStyle name="60% - Énfasis1 2 2 3" xfId="126"/>
    <cellStyle name="60% - Énfasis1 2 3" xfId="127"/>
    <cellStyle name="60% - Énfasis1 2 4" xfId="128"/>
    <cellStyle name="60% - Énfasis1 3 2" xfId="129"/>
    <cellStyle name="60% - Énfasis1 3 3" xfId="130"/>
    <cellStyle name="60% - Énfasis1 4" xfId="131"/>
    <cellStyle name="60% - Énfasis2" xfId="132"/>
    <cellStyle name="60% - Énfasis2 2 2" xfId="133"/>
    <cellStyle name="60% - Énfasis2 2 2 2" xfId="134"/>
    <cellStyle name="60% - Énfasis2 2 2 3" xfId="135"/>
    <cellStyle name="60% - Énfasis2 2 3" xfId="136"/>
    <cellStyle name="60% - Énfasis2 2 4" xfId="137"/>
    <cellStyle name="60% - Énfasis2 3 2" xfId="138"/>
    <cellStyle name="60% - Énfasis2 3 3" xfId="139"/>
    <cellStyle name="60% - Énfasis2 4" xfId="140"/>
    <cellStyle name="60% - Énfasis3" xfId="141"/>
    <cellStyle name="60% - Énfasis3 2 2" xfId="142"/>
    <cellStyle name="60% - Énfasis3 2 2 2" xfId="143"/>
    <cellStyle name="60% - Énfasis3 2 2 3" xfId="144"/>
    <cellStyle name="60% - Énfasis3 2 3" xfId="145"/>
    <cellStyle name="60% - Énfasis3 2 4" xfId="146"/>
    <cellStyle name="60% - Énfasis3 3 2" xfId="147"/>
    <cellStyle name="60% - Énfasis3 3 3" xfId="148"/>
    <cellStyle name="60% - Énfasis3 4" xfId="149"/>
    <cellStyle name="60% - Énfasis4" xfId="150"/>
    <cellStyle name="60% - Énfasis4 2 2" xfId="151"/>
    <cellStyle name="60% - Énfasis4 2 2 2" xfId="152"/>
    <cellStyle name="60% - Énfasis4 2 2 3" xfId="153"/>
    <cellStyle name="60% - Énfasis4 2 3" xfId="154"/>
    <cellStyle name="60% - Énfasis4 2 4" xfId="155"/>
    <cellStyle name="60% - Énfasis4 3 2" xfId="156"/>
    <cellStyle name="60% - Énfasis4 3 3" xfId="157"/>
    <cellStyle name="60% - Énfasis4 4" xfId="158"/>
    <cellStyle name="60% - Énfasis5" xfId="159"/>
    <cellStyle name="60% - Énfasis5 2 2" xfId="160"/>
    <cellStyle name="60% - Énfasis5 2 2 2" xfId="161"/>
    <cellStyle name="60% - Énfasis5 2 2 3" xfId="162"/>
    <cellStyle name="60% - Énfasis5 2 3" xfId="163"/>
    <cellStyle name="60% - Énfasis5 2 4" xfId="164"/>
    <cellStyle name="60% - Énfasis5 3 2" xfId="165"/>
    <cellStyle name="60% - Énfasis5 3 3" xfId="166"/>
    <cellStyle name="60% - Énfasis5 4" xfId="167"/>
    <cellStyle name="60% - Énfasis6" xfId="168"/>
    <cellStyle name="60% - Énfasis6 2 2" xfId="169"/>
    <cellStyle name="60% - Énfasis6 2 2 2" xfId="170"/>
    <cellStyle name="60% - Énfasis6 2 2 3" xfId="171"/>
    <cellStyle name="60% - Énfasis6 2 3" xfId="172"/>
    <cellStyle name="60% - Énfasis6 2 4" xfId="173"/>
    <cellStyle name="60% - Énfasis6 3 2" xfId="174"/>
    <cellStyle name="60% - Énfasis6 3 3" xfId="175"/>
    <cellStyle name="60% - Énfasis6 4" xfId="176"/>
    <cellStyle name="Buena 2 2" xfId="177"/>
    <cellStyle name="Buena 2 2 2" xfId="178"/>
    <cellStyle name="Buena 2 2 3" xfId="179"/>
    <cellStyle name="Buena 2 3" xfId="180"/>
    <cellStyle name="Buena 2 4" xfId="181"/>
    <cellStyle name="Buena 3 2" xfId="182"/>
    <cellStyle name="Buena 3 3" xfId="183"/>
    <cellStyle name="Buena 4" xfId="184"/>
    <cellStyle name="Bueno" xfId="185"/>
    <cellStyle name="Cálculo" xfId="186"/>
    <cellStyle name="Cálculo 2 2" xfId="187"/>
    <cellStyle name="Cálculo 2 2 2" xfId="188"/>
    <cellStyle name="Cálculo 2 2 3" xfId="189"/>
    <cellStyle name="Cálculo 2 3" xfId="190"/>
    <cellStyle name="Cálculo 2 4" xfId="191"/>
    <cellStyle name="Cálculo 3 2" xfId="192"/>
    <cellStyle name="Cálculo 3 3" xfId="193"/>
    <cellStyle name="Cálculo 4" xfId="194"/>
    <cellStyle name="Celda de comprobación" xfId="195"/>
    <cellStyle name="Celda de comprobación 2 2" xfId="196"/>
    <cellStyle name="Celda de comprobación 2 2 2" xfId="197"/>
    <cellStyle name="Celda de comprobación 2 2 3" xfId="198"/>
    <cellStyle name="Celda de comprobación 2 3" xfId="199"/>
    <cellStyle name="Celda de comprobación 2 4" xfId="200"/>
    <cellStyle name="Celda de comprobación 3 2" xfId="201"/>
    <cellStyle name="Celda de comprobación 3 3" xfId="202"/>
    <cellStyle name="Celda de comprobación 4" xfId="203"/>
    <cellStyle name="Celda vinculada" xfId="204"/>
    <cellStyle name="Celda vinculada 2 2" xfId="205"/>
    <cellStyle name="Celda vinculada 2 2 2" xfId="206"/>
    <cellStyle name="Celda vinculada 2 2 3" xfId="207"/>
    <cellStyle name="Celda vinculada 2 3" xfId="208"/>
    <cellStyle name="Celda vinculada 2 4" xfId="209"/>
    <cellStyle name="Celda vinculada 3 2" xfId="210"/>
    <cellStyle name="Celda vinculada 3 3" xfId="211"/>
    <cellStyle name="Celda vinculada 4" xfId="212"/>
    <cellStyle name="Encabezado 1" xfId="213"/>
    <cellStyle name="Encabezado 4" xfId="214"/>
    <cellStyle name="Encabezado 4 2 2" xfId="215"/>
    <cellStyle name="Encabezado 4 2 2 2" xfId="216"/>
    <cellStyle name="Encabezado 4 2 2 3" xfId="217"/>
    <cellStyle name="Encabezado 4 2 3" xfId="218"/>
    <cellStyle name="Encabezado 4 2 4" xfId="219"/>
    <cellStyle name="Encabezado 4 3 2" xfId="220"/>
    <cellStyle name="Encabezado 4 3 3" xfId="221"/>
    <cellStyle name="Encabezado 4 4" xfId="222"/>
    <cellStyle name="Énfasis1" xfId="223"/>
    <cellStyle name="Énfasis1 2 2" xfId="224"/>
    <cellStyle name="Énfasis1 2 2 2" xfId="225"/>
    <cellStyle name="Énfasis1 2 2 3" xfId="226"/>
    <cellStyle name="Énfasis1 2 3" xfId="227"/>
    <cellStyle name="Énfasis1 2 4" xfId="228"/>
    <cellStyle name="Énfasis1 3 2" xfId="229"/>
    <cellStyle name="Énfasis1 3 3" xfId="230"/>
    <cellStyle name="Énfasis1 4" xfId="231"/>
    <cellStyle name="Énfasis2" xfId="232"/>
    <cellStyle name="Énfasis2 2 2" xfId="233"/>
    <cellStyle name="Énfasis2 2 2 2" xfId="234"/>
    <cellStyle name="Énfasis2 2 2 3" xfId="235"/>
    <cellStyle name="Énfasis2 2 3" xfId="236"/>
    <cellStyle name="Énfasis2 2 4" xfId="237"/>
    <cellStyle name="Énfasis2 3 2" xfId="238"/>
    <cellStyle name="Énfasis2 3 3" xfId="239"/>
    <cellStyle name="Énfasis2 4" xfId="240"/>
    <cellStyle name="Énfasis3" xfId="241"/>
    <cellStyle name="Énfasis3 2 2" xfId="242"/>
    <cellStyle name="Énfasis3 2 2 2" xfId="243"/>
    <cellStyle name="Énfasis3 2 2 3" xfId="244"/>
    <cellStyle name="Énfasis3 2 3" xfId="245"/>
    <cellStyle name="Énfasis3 2 4" xfId="246"/>
    <cellStyle name="Énfasis3 3 2" xfId="247"/>
    <cellStyle name="Énfasis3 3 3" xfId="248"/>
    <cellStyle name="Énfasis3 4" xfId="249"/>
    <cellStyle name="Énfasis4" xfId="250"/>
    <cellStyle name="Énfasis4 2 2" xfId="251"/>
    <cellStyle name="Énfasis4 2 2 2" xfId="252"/>
    <cellStyle name="Énfasis4 2 2 3" xfId="253"/>
    <cellStyle name="Énfasis4 2 3" xfId="254"/>
    <cellStyle name="Énfasis4 2 4" xfId="255"/>
    <cellStyle name="Énfasis4 3 2" xfId="256"/>
    <cellStyle name="Énfasis4 3 3" xfId="257"/>
    <cellStyle name="Énfasis4 4" xfId="258"/>
    <cellStyle name="Énfasis5" xfId="259"/>
    <cellStyle name="Énfasis5 2 2" xfId="260"/>
    <cellStyle name="Énfasis5 2 2 2" xfId="261"/>
    <cellStyle name="Énfasis5 2 2 3" xfId="262"/>
    <cellStyle name="Énfasis5 2 3" xfId="263"/>
    <cellStyle name="Énfasis5 2 4" xfId="264"/>
    <cellStyle name="Énfasis5 3 2" xfId="265"/>
    <cellStyle name="Énfasis5 3 3" xfId="266"/>
    <cellStyle name="Énfasis5 4" xfId="267"/>
    <cellStyle name="Énfasis6" xfId="268"/>
    <cellStyle name="Énfasis6 2 2" xfId="269"/>
    <cellStyle name="Énfasis6 2 2 2" xfId="270"/>
    <cellStyle name="Énfasis6 2 2 3" xfId="271"/>
    <cellStyle name="Énfasis6 2 3" xfId="272"/>
    <cellStyle name="Énfasis6 2 4" xfId="273"/>
    <cellStyle name="Énfasis6 3 2" xfId="274"/>
    <cellStyle name="Énfasis6 3 3" xfId="275"/>
    <cellStyle name="Énfasis6 4" xfId="276"/>
    <cellStyle name="Entrada" xfId="277"/>
    <cellStyle name="Entrada 2 2" xfId="278"/>
    <cellStyle name="Entrada 2 2 2" xfId="279"/>
    <cellStyle name="Entrada 2 2 3" xfId="280"/>
    <cellStyle name="Entrada 2 3" xfId="281"/>
    <cellStyle name="Entrada 2 4" xfId="282"/>
    <cellStyle name="Entrada 3 2" xfId="283"/>
    <cellStyle name="Entrada 3 3" xfId="284"/>
    <cellStyle name="Entrada 4" xfId="285"/>
    <cellStyle name="Hyperlink" xfId="286"/>
    <cellStyle name="Hipervínculo 2" xfId="287"/>
    <cellStyle name="Followed Hyperlink" xfId="288"/>
    <cellStyle name="Incorrecto" xfId="289"/>
    <cellStyle name="Incorrecto 2 2" xfId="290"/>
    <cellStyle name="Incorrecto 2 2 2" xfId="291"/>
    <cellStyle name="Incorrecto 2 2 3" xfId="292"/>
    <cellStyle name="Incorrecto 2 3" xfId="293"/>
    <cellStyle name="Incorrecto 2 4" xfId="294"/>
    <cellStyle name="Incorrecto 3 2" xfId="295"/>
    <cellStyle name="Incorrecto 3 3" xfId="296"/>
    <cellStyle name="Incorrecto 4" xfId="297"/>
    <cellStyle name="Comma" xfId="298"/>
    <cellStyle name="Comma [0]" xfId="299"/>
    <cellStyle name="Millares [0] 2" xfId="300"/>
    <cellStyle name="Millares [0] 2 2" xfId="301"/>
    <cellStyle name="Millares [0] 3" xfId="302"/>
    <cellStyle name="Millares 10" xfId="303"/>
    <cellStyle name="Millares 11" xfId="304"/>
    <cellStyle name="Millares 2" xfId="305"/>
    <cellStyle name="Millares 2 2" xfId="306"/>
    <cellStyle name="Millares 2 3" xfId="307"/>
    <cellStyle name="Millares 2 4" xfId="308"/>
    <cellStyle name="Millares 2 5" xfId="309"/>
    <cellStyle name="Millares 2 5 2" xfId="310"/>
    <cellStyle name="Millares 2 5 2 2" xfId="311"/>
    <cellStyle name="Millares 3" xfId="312"/>
    <cellStyle name="Millares 3 2" xfId="313"/>
    <cellStyle name="Millares 3 2 2" xfId="314"/>
    <cellStyle name="Millares 4" xfId="315"/>
    <cellStyle name="Millares 4 2" xfId="316"/>
    <cellStyle name="Millares 4 2 2" xfId="317"/>
    <cellStyle name="Millares 5" xfId="318"/>
    <cellStyle name="Millares 5 2" xfId="319"/>
    <cellStyle name="Millares 5 2 2" xfId="320"/>
    <cellStyle name="Millares 6" xfId="321"/>
    <cellStyle name="Millares 6 2" xfId="322"/>
    <cellStyle name="Millares 6 2 2" xfId="323"/>
    <cellStyle name="Millares 7" xfId="324"/>
    <cellStyle name="Millares 7 2" xfId="325"/>
    <cellStyle name="Millares 8" xfId="326"/>
    <cellStyle name="Millares 8 2" xfId="327"/>
    <cellStyle name="Millares 9" xfId="328"/>
    <cellStyle name="Currency" xfId="329"/>
    <cellStyle name="Currency [0]" xfId="330"/>
    <cellStyle name="Neutral" xfId="331"/>
    <cellStyle name="Neutral 2 2" xfId="332"/>
    <cellStyle name="Neutral 2 2 2" xfId="333"/>
    <cellStyle name="Neutral 2 2 3" xfId="334"/>
    <cellStyle name="Neutral 2 3" xfId="335"/>
    <cellStyle name="Neutral 2 4" xfId="336"/>
    <cellStyle name="Neutral 3 2" xfId="337"/>
    <cellStyle name="Neutral 3 3" xfId="338"/>
    <cellStyle name="Neutral 4" xfId="339"/>
    <cellStyle name="Normal 10" xfId="340"/>
    <cellStyle name="Normal 2" xfId="341"/>
    <cellStyle name="Normal 2 2" xfId="342"/>
    <cellStyle name="Normal 2 2 2" xfId="343"/>
    <cellStyle name="Normal 2 2 2 2" xfId="344"/>
    <cellStyle name="Normal 2 2 2 2 2" xfId="345"/>
    <cellStyle name="Normal 2 3" xfId="346"/>
    <cellStyle name="Normal 2 4" xfId="347"/>
    <cellStyle name="Normal 2 4 2" xfId="348"/>
    <cellStyle name="Normal 3" xfId="349"/>
    <cellStyle name="Normal 3 2" xfId="350"/>
    <cellStyle name="Normal 3 3" xfId="351"/>
    <cellStyle name="Normal 3 4" xfId="352"/>
    <cellStyle name="Normal 3 5" xfId="353"/>
    <cellStyle name="Normal 4 2" xfId="354"/>
    <cellStyle name="Normal 4 2 2" xfId="355"/>
    <cellStyle name="Normal 4 3" xfId="356"/>
    <cellStyle name="Normal 5" xfId="357"/>
    <cellStyle name="Normal 5 2" xfId="358"/>
    <cellStyle name="Normal 5 2 2" xfId="359"/>
    <cellStyle name="Normal 5 2 2 2" xfId="360"/>
    <cellStyle name="Normal 9" xfId="361"/>
    <cellStyle name="Normal_indice" xfId="362"/>
    <cellStyle name="Notas" xfId="363"/>
    <cellStyle name="Notas 2 2" xfId="364"/>
    <cellStyle name="Notas 2 2 2" xfId="365"/>
    <cellStyle name="Notas 2 2 3" xfId="366"/>
    <cellStyle name="Notas 2 3" xfId="367"/>
    <cellStyle name="Notas 2 4" xfId="368"/>
    <cellStyle name="Notas 3 2" xfId="369"/>
    <cellStyle name="Notas 3 3" xfId="370"/>
    <cellStyle name="Notas 4" xfId="371"/>
    <cellStyle name="Percent" xfId="372"/>
    <cellStyle name="Porcentual 2" xfId="373"/>
    <cellStyle name="Porcentual 2 2" xfId="374"/>
    <cellStyle name="Porcentual 2 3" xfId="375"/>
    <cellStyle name="Porcentual 2 4" xfId="376"/>
    <cellStyle name="Porcentual 2 4 2" xfId="377"/>
    <cellStyle name="Salida" xfId="378"/>
    <cellStyle name="Salida 2 2" xfId="379"/>
    <cellStyle name="Salida 2 2 2" xfId="380"/>
    <cellStyle name="Salida 2 2 3" xfId="381"/>
    <cellStyle name="Salida 2 3" xfId="382"/>
    <cellStyle name="Salida 2 4" xfId="383"/>
    <cellStyle name="Salida 3 2" xfId="384"/>
    <cellStyle name="Salida 3 3" xfId="385"/>
    <cellStyle name="Salida 4" xfId="386"/>
    <cellStyle name="Texto de advertencia" xfId="387"/>
    <cellStyle name="Texto de advertencia 2 2" xfId="388"/>
    <cellStyle name="Texto de advertencia 2 2 2" xfId="389"/>
    <cellStyle name="Texto de advertencia 2 2 3" xfId="390"/>
    <cellStyle name="Texto de advertencia 2 3" xfId="391"/>
    <cellStyle name="Texto de advertencia 2 4" xfId="392"/>
    <cellStyle name="Texto de advertencia 3 2" xfId="393"/>
    <cellStyle name="Texto de advertencia 3 3" xfId="394"/>
    <cellStyle name="Texto de advertencia 4" xfId="395"/>
    <cellStyle name="Texto explicativo" xfId="396"/>
    <cellStyle name="Texto explicativo 2 2" xfId="397"/>
    <cellStyle name="Texto explicativo 2 2 2" xfId="398"/>
    <cellStyle name="Texto explicativo 2 2 3" xfId="399"/>
    <cellStyle name="Texto explicativo 2 3" xfId="400"/>
    <cellStyle name="Texto explicativo 2 4" xfId="401"/>
    <cellStyle name="Texto explicativo 3 2" xfId="402"/>
    <cellStyle name="Texto explicativo 3 3" xfId="403"/>
    <cellStyle name="Texto explicativo 4" xfId="404"/>
    <cellStyle name="Título" xfId="405"/>
    <cellStyle name="Título 1 2 2" xfId="406"/>
    <cellStyle name="Título 1 2 2 2" xfId="407"/>
    <cellStyle name="Título 1 2 2 3" xfId="408"/>
    <cellStyle name="Título 1 2 3" xfId="409"/>
    <cellStyle name="Título 1 2 4" xfId="410"/>
    <cellStyle name="Título 1 3 2" xfId="411"/>
    <cellStyle name="Título 1 3 3" xfId="412"/>
    <cellStyle name="Título 1 4" xfId="413"/>
    <cellStyle name="Título 2" xfId="414"/>
    <cellStyle name="Título 2 2 2" xfId="415"/>
    <cellStyle name="Título 2 2 2 2" xfId="416"/>
    <cellStyle name="Título 2 2 2 3" xfId="417"/>
    <cellStyle name="Título 2 2 3" xfId="418"/>
    <cellStyle name="Título 2 2 4" xfId="419"/>
    <cellStyle name="Título 2 3 2" xfId="420"/>
    <cellStyle name="Título 2 3 3" xfId="421"/>
    <cellStyle name="Título 2 4" xfId="422"/>
    <cellStyle name="Título 3" xfId="423"/>
    <cellStyle name="Título 3 2 2" xfId="424"/>
    <cellStyle name="Título 3 2 2 2" xfId="425"/>
    <cellStyle name="Título 3 2 2 3" xfId="426"/>
    <cellStyle name="Título 3 2 3" xfId="427"/>
    <cellStyle name="Título 3 2 4" xfId="428"/>
    <cellStyle name="Título 3 3 2" xfId="429"/>
    <cellStyle name="Título 3 3 3" xfId="430"/>
    <cellStyle name="Título 3 4" xfId="431"/>
    <cellStyle name="Título 4 2" xfId="432"/>
    <cellStyle name="Título 4 2 2" xfId="433"/>
    <cellStyle name="Título 4 2 3" xfId="434"/>
    <cellStyle name="Título 4 3" xfId="435"/>
    <cellStyle name="Título 4 4" xfId="436"/>
    <cellStyle name="Título 5 2" xfId="437"/>
    <cellStyle name="Título 5 3" xfId="438"/>
    <cellStyle name="Título 6" xfId="439"/>
    <cellStyle name="Total" xfId="440"/>
    <cellStyle name="Total 2 2" xfId="441"/>
    <cellStyle name="Total 2 2 2" xfId="442"/>
    <cellStyle name="Total 2 2 3" xfId="443"/>
    <cellStyle name="Total 2 3" xfId="444"/>
    <cellStyle name="Total 2 4" xfId="445"/>
    <cellStyle name="Total 3 2" xfId="446"/>
    <cellStyle name="Total 3 3" xfId="447"/>
    <cellStyle name="Total 4" xfId="44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5175"/>
          <c:y val="0.3405"/>
          <c:w val="0.407"/>
          <c:h val="0.6462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howLegendKey val="0"/>
            <c:showVal val="0"/>
            <c:showBubbleSize val="0"/>
            <c:showCatName val="1"/>
            <c:showSerName val="0"/>
            <c:showLeaderLines val="1"/>
            <c:showPercent val="1"/>
          </c:dLbls>
          <c:cat>
            <c:strRef>
              <c:f>expo!$A$4:$A$8</c:f>
              <c:strCache/>
            </c:strRef>
          </c:cat>
          <c:val>
            <c:numRef>
              <c:f>expo!$H$4:$H$8</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Gráfico 1. Volumen de las exportaciones chilenas de frutas y hortalizas procesadas
</a:t>
            </a:r>
            <a:r>
              <a:rPr lang="en-US" cap="none" sz="800" b="1" i="0" u="none" baseline="0">
                <a:solidFill>
                  <a:srgbClr val="000000"/>
                </a:solidFill>
              </a:rPr>
              <a:t>(en toneladas)</a:t>
            </a:r>
          </a:p>
        </c:rich>
      </c:tx>
      <c:layout>
        <c:manualLayout>
          <c:xMode val="factor"/>
          <c:yMode val="factor"/>
          <c:x val="-0.0035"/>
          <c:y val="-0.008"/>
        </c:manualLayout>
      </c:layout>
      <c:spPr>
        <a:noFill/>
        <a:ln w="3175">
          <a:noFill/>
        </a:ln>
      </c:spPr>
    </c:title>
    <c:plotArea>
      <c:layout>
        <c:manualLayout>
          <c:xMode val="edge"/>
          <c:yMode val="edge"/>
          <c:x val="0.002"/>
          <c:y val="0.3355"/>
          <c:w val="0.943"/>
          <c:h val="0.61775"/>
        </c:manualLayout>
      </c:layout>
      <c:barChart>
        <c:barDir val="bar"/>
        <c:grouping val="clustered"/>
        <c:varyColors val="0"/>
        <c:ser>
          <c:idx val="1"/>
          <c:order val="0"/>
          <c:tx>
            <c:strRef>
              <c:f>expo!$C$3</c:f>
              <c:strCache>
                <c:ptCount val="1"/>
                <c:pt idx="0">
                  <c:v>ene-oct 2011</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expo!$A$4:$A$8</c:f>
              <c:strCache/>
            </c:strRef>
          </c:cat>
          <c:val>
            <c:numRef>
              <c:f>expo!$C$4:$C$8</c:f>
              <c:numCache/>
            </c:numRef>
          </c:val>
        </c:ser>
        <c:ser>
          <c:idx val="2"/>
          <c:order val="1"/>
          <c:tx>
            <c:strRef>
              <c:f>expo!$D$3</c:f>
              <c:strCache>
                <c:ptCount val="1"/>
                <c:pt idx="0">
                  <c:v>ene-oct 2012</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expo!$A$4:$A$8</c:f>
              <c:strCache/>
            </c:strRef>
          </c:cat>
          <c:val>
            <c:numRef>
              <c:f>expo!$D$4:$D$8</c:f>
              <c:numCache/>
            </c:numRef>
          </c:val>
        </c:ser>
        <c:overlap val="-25"/>
        <c:axId val="22609753"/>
        <c:axId val="2161186"/>
      </c:barChart>
      <c:catAx>
        <c:axId val="22609753"/>
        <c:scaling>
          <c:orientation val="minMax"/>
        </c:scaling>
        <c:axPos val="l"/>
        <c:delete val="0"/>
        <c:numFmt formatCode="General" sourceLinked="1"/>
        <c:majorTickMark val="none"/>
        <c:minorTickMark val="none"/>
        <c:tickLblPos val="nextTo"/>
        <c:spPr>
          <a:ln w="3175">
            <a:solidFill>
              <a:srgbClr val="808080"/>
            </a:solidFill>
          </a:ln>
        </c:spPr>
        <c:crossAx val="2161186"/>
        <c:crosses val="autoZero"/>
        <c:auto val="1"/>
        <c:lblOffset val="100"/>
        <c:tickLblSkip val="1"/>
        <c:noMultiLvlLbl val="0"/>
      </c:catAx>
      <c:valAx>
        <c:axId val="2161186"/>
        <c:scaling>
          <c:orientation val="minMax"/>
        </c:scaling>
        <c:axPos val="b"/>
        <c:delete val="1"/>
        <c:majorTickMark val="out"/>
        <c:minorTickMark val="none"/>
        <c:tickLblPos val="nextTo"/>
        <c:crossAx val="22609753"/>
        <c:crossesAt val="1"/>
        <c:crossBetween val="between"/>
        <c:dispUnits>
          <c:builtInUnit val="thousands"/>
          <c:dispUnitsLbl>
            <c:layout>
              <c:manualLayout>
                <c:xMode val="edge"/>
                <c:yMode val="edge"/>
                <c:x val="-0.33075"/>
                <c:y val="-0.1225"/>
              </c:manualLayout>
            </c:layout>
            <c:spPr>
              <a:noFill/>
              <a:ln w="3175">
                <a:noFill/>
              </a:ln>
            </c:spPr>
            <c:txPr>
              <a:bodyPr vert="horz" rot="-5400000"/>
              <a:lstStyle/>
              <a:p>
                <a:pPr>
                  <a:defRPr lang="en-US" cap="none" b="1" u="none" baseline="0">
                    <a:solidFill>
                      <a:srgbClr val="000000"/>
                    </a:solidFill>
                  </a:defRPr>
                </a:pPr>
              </a:p>
            </c:txPr>
          </c:dispUnitsLbl>
        </c:dispUnits>
      </c:valAx>
      <c:spPr>
        <a:solidFill>
          <a:srgbClr val="FFFFFF"/>
        </a:solidFill>
        <a:ln w="3175">
          <a:noFill/>
        </a:ln>
      </c:spPr>
    </c:plotArea>
    <c:legend>
      <c:legendPos val="t"/>
      <c:layout>
        <c:manualLayout>
          <c:xMode val="edge"/>
          <c:yMode val="edge"/>
          <c:x val="0.193"/>
          <c:y val="0.204"/>
          <c:w val="0.6035"/>
          <c:h val="0.076"/>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Gráfico 2. Valor de las exportaciones chilenas de frutas y hortalizas procesadas
</a:t>
            </a:r>
            <a:r>
              <a:rPr lang="en-US" cap="none" sz="800" b="1" i="0" u="none" baseline="0">
                <a:solidFill>
                  <a:srgbClr val="000000"/>
                </a:solidFill>
              </a:rPr>
              <a:t>(en miles de US$ FOB)</a:t>
            </a:r>
          </a:p>
        </c:rich>
      </c:tx>
      <c:layout>
        <c:manualLayout>
          <c:xMode val="factor"/>
          <c:yMode val="factor"/>
          <c:x val="-0.0035"/>
          <c:y val="-0.008"/>
        </c:manualLayout>
      </c:layout>
      <c:spPr>
        <a:noFill/>
        <a:ln w="3175">
          <a:noFill/>
        </a:ln>
      </c:spPr>
    </c:title>
    <c:plotArea>
      <c:layout>
        <c:manualLayout>
          <c:xMode val="edge"/>
          <c:yMode val="edge"/>
          <c:x val="0.0045"/>
          <c:y val="0.3995"/>
          <c:w val="0.93275"/>
          <c:h val="0.558"/>
        </c:manualLayout>
      </c:layout>
      <c:barChart>
        <c:barDir val="bar"/>
        <c:grouping val="clustered"/>
        <c:varyColors val="0"/>
        <c:ser>
          <c:idx val="1"/>
          <c:order val="0"/>
          <c:tx>
            <c:strRef>
              <c:f>expo!$G$3</c:f>
              <c:strCache>
                <c:ptCount val="1"/>
                <c:pt idx="0">
                  <c:v>ene-oct 2011</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expo!$A$4:$A$8</c:f>
              <c:strCache/>
            </c:strRef>
          </c:cat>
          <c:val>
            <c:numRef>
              <c:f>expo!$G$4:$G$8</c:f>
              <c:numCache/>
            </c:numRef>
          </c:val>
        </c:ser>
        <c:ser>
          <c:idx val="2"/>
          <c:order val="1"/>
          <c:tx>
            <c:strRef>
              <c:f>expo!$H$3</c:f>
              <c:strCache>
                <c:ptCount val="1"/>
                <c:pt idx="0">
                  <c:v>ene-oct 2012</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expo!$A$4:$A$8</c:f>
              <c:strCache/>
            </c:strRef>
          </c:cat>
          <c:val>
            <c:numRef>
              <c:f>expo!$H$4:$H$8</c:f>
              <c:numCache/>
            </c:numRef>
          </c:val>
        </c:ser>
        <c:overlap val="-25"/>
        <c:axId val="19450675"/>
        <c:axId val="40838348"/>
      </c:barChart>
      <c:catAx>
        <c:axId val="19450675"/>
        <c:scaling>
          <c:orientation val="minMax"/>
        </c:scaling>
        <c:axPos val="l"/>
        <c:delete val="0"/>
        <c:numFmt formatCode="General" sourceLinked="1"/>
        <c:majorTickMark val="none"/>
        <c:minorTickMark val="none"/>
        <c:tickLblPos val="nextTo"/>
        <c:spPr>
          <a:ln w="3175">
            <a:solidFill>
              <a:srgbClr val="808080"/>
            </a:solidFill>
          </a:ln>
        </c:spPr>
        <c:crossAx val="40838348"/>
        <c:crosses val="autoZero"/>
        <c:auto val="1"/>
        <c:lblOffset val="100"/>
        <c:tickLblSkip val="1"/>
        <c:noMultiLvlLbl val="0"/>
      </c:catAx>
      <c:valAx>
        <c:axId val="40838348"/>
        <c:scaling>
          <c:orientation val="minMax"/>
        </c:scaling>
        <c:axPos val="b"/>
        <c:delete val="1"/>
        <c:majorTickMark val="out"/>
        <c:minorTickMark val="none"/>
        <c:tickLblPos val="nextTo"/>
        <c:crossAx val="19450675"/>
        <c:crossesAt val="1"/>
        <c:crossBetween val="between"/>
        <c:dispUnits>
          <c:builtInUnit val="thousands"/>
          <c:dispUnitsLbl>
            <c:layout>
              <c:manualLayout>
                <c:xMode val="edge"/>
                <c:yMode val="edge"/>
                <c:x val="-0.328"/>
                <c:y val="-0.123"/>
              </c:manualLayout>
            </c:layout>
            <c:spPr>
              <a:noFill/>
              <a:ln w="3175">
                <a:noFill/>
              </a:ln>
            </c:spPr>
            <c:txPr>
              <a:bodyPr vert="horz" rot="0"/>
              <a:lstStyle/>
              <a:p>
                <a:pPr>
                  <a:defRPr lang="en-US" cap="none" b="1" u="none" baseline="0">
                    <a:solidFill>
                      <a:srgbClr val="000000"/>
                    </a:solidFill>
                  </a:defRPr>
                </a:pPr>
              </a:p>
            </c:txPr>
          </c:dispUnitsLbl>
        </c:dispUnits>
      </c:valAx>
      <c:spPr>
        <a:solidFill>
          <a:srgbClr val="FFFFFF"/>
        </a:solidFill>
        <a:ln w="3175">
          <a:noFill/>
        </a:ln>
      </c:spPr>
    </c:plotArea>
    <c:legend>
      <c:legendPos val="t"/>
      <c:layout>
        <c:manualLayout>
          <c:xMode val="edge"/>
          <c:yMode val="edge"/>
          <c:x val="0.2"/>
          <c:y val="0.204"/>
          <c:w val="0.59325"/>
          <c:h val="0.076"/>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5005"/>
          <c:y val="0.33125"/>
          <c:w val="0.4255"/>
          <c:h val="0.6502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howLegendKey val="0"/>
            <c:showVal val="0"/>
            <c:showBubbleSize val="0"/>
            <c:showCatName val="1"/>
            <c:showSerName val="0"/>
            <c:showLeaderLines val="1"/>
            <c:showPercent val="1"/>
          </c:dLbls>
          <c:cat>
            <c:strRef>
              <c:f>impo!$A$4:$A$8</c:f>
              <c:strCache/>
            </c:strRef>
          </c:cat>
          <c:val>
            <c:numRef>
              <c:f>impo!$H$4:$H$8</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Gráfico 5. Valor de las importaciones chilenas de frutas y hortalizas procesadas
</a:t>
            </a:r>
            <a:r>
              <a:rPr lang="en-US" cap="none" sz="800" b="1" i="0" u="none" baseline="0">
                <a:solidFill>
                  <a:srgbClr val="000000"/>
                </a:solidFill>
              </a:rPr>
              <a:t>(en miles de US$ FOB)</a:t>
            </a:r>
          </a:p>
        </c:rich>
      </c:tx>
      <c:layout>
        <c:manualLayout>
          <c:xMode val="factor"/>
          <c:yMode val="factor"/>
          <c:x val="-0.0035"/>
          <c:y val="-0.008"/>
        </c:manualLayout>
      </c:layout>
      <c:spPr>
        <a:noFill/>
        <a:ln w="3175">
          <a:noFill/>
        </a:ln>
      </c:spPr>
    </c:title>
    <c:plotArea>
      <c:layout>
        <c:manualLayout>
          <c:xMode val="edge"/>
          <c:yMode val="edge"/>
          <c:x val="0.002"/>
          <c:y val="0.3445"/>
          <c:w val="0.957"/>
          <c:h val="0.6125"/>
        </c:manualLayout>
      </c:layout>
      <c:barChart>
        <c:barDir val="bar"/>
        <c:grouping val="clustered"/>
        <c:varyColors val="0"/>
        <c:ser>
          <c:idx val="1"/>
          <c:order val="0"/>
          <c:tx>
            <c:strRef>
              <c:f>impo!$G$3</c:f>
              <c:strCache>
                <c:ptCount val="1"/>
                <c:pt idx="0">
                  <c:v>ene-oct 2011</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impo!$A$4:$A$8</c:f>
              <c:strCache/>
            </c:strRef>
          </c:cat>
          <c:val>
            <c:numRef>
              <c:f>impo!$G$4:$G$8</c:f>
              <c:numCache/>
            </c:numRef>
          </c:val>
        </c:ser>
        <c:ser>
          <c:idx val="2"/>
          <c:order val="1"/>
          <c:tx>
            <c:strRef>
              <c:f>impo!$H$3</c:f>
              <c:strCache>
                <c:ptCount val="1"/>
                <c:pt idx="0">
                  <c:v>ene-oct 2012</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impo!$A$4:$A$8</c:f>
              <c:strCache/>
            </c:strRef>
          </c:cat>
          <c:val>
            <c:numRef>
              <c:f>impo!$H$4:$H$8</c:f>
              <c:numCache/>
            </c:numRef>
          </c:val>
        </c:ser>
        <c:overlap val="-25"/>
        <c:axId val="32000813"/>
        <c:axId val="19571862"/>
      </c:barChart>
      <c:catAx>
        <c:axId val="32000813"/>
        <c:scaling>
          <c:orientation val="minMax"/>
        </c:scaling>
        <c:axPos val="l"/>
        <c:delete val="0"/>
        <c:numFmt formatCode="General" sourceLinked="1"/>
        <c:majorTickMark val="none"/>
        <c:minorTickMark val="none"/>
        <c:tickLblPos val="nextTo"/>
        <c:spPr>
          <a:ln w="3175">
            <a:solidFill>
              <a:srgbClr val="808080"/>
            </a:solidFill>
          </a:ln>
        </c:spPr>
        <c:crossAx val="19571862"/>
        <c:crosses val="autoZero"/>
        <c:auto val="1"/>
        <c:lblOffset val="100"/>
        <c:tickLblSkip val="1"/>
        <c:noMultiLvlLbl val="0"/>
      </c:catAx>
      <c:valAx>
        <c:axId val="19571862"/>
        <c:scaling>
          <c:orientation val="minMax"/>
        </c:scaling>
        <c:axPos val="b"/>
        <c:delete val="1"/>
        <c:majorTickMark val="out"/>
        <c:minorTickMark val="none"/>
        <c:tickLblPos val="nextTo"/>
        <c:crossAx val="32000813"/>
        <c:crossesAt val="1"/>
        <c:crossBetween val="between"/>
        <c:dispUnits>
          <c:builtInUnit val="thousands"/>
          <c:dispUnitsLbl>
            <c:layout>
              <c:manualLayout>
                <c:xMode val="edge"/>
                <c:yMode val="edge"/>
                <c:x val="-0.32875"/>
                <c:y val="-0.11325"/>
              </c:manualLayout>
            </c:layout>
            <c:spPr>
              <a:noFill/>
              <a:ln w="3175">
                <a:noFill/>
              </a:ln>
            </c:spPr>
            <c:txPr>
              <a:bodyPr vert="horz" rot="0"/>
              <a:lstStyle/>
              <a:p>
                <a:pPr>
                  <a:defRPr lang="en-US" cap="none" b="1" u="none" baseline="0">
                    <a:solidFill>
                      <a:srgbClr val="000000"/>
                    </a:solidFill>
                  </a:defRPr>
                </a:pPr>
              </a:p>
            </c:txPr>
          </c:dispUnitsLbl>
        </c:dispUnits>
      </c:valAx>
      <c:spPr>
        <a:solidFill>
          <a:srgbClr val="FFFFFF"/>
        </a:solidFill>
        <a:ln w="3175">
          <a:noFill/>
        </a:ln>
      </c:spPr>
    </c:plotArea>
    <c:legend>
      <c:legendPos val="t"/>
      <c:layout>
        <c:manualLayout>
          <c:xMode val="edge"/>
          <c:yMode val="edge"/>
          <c:x val="0.196"/>
          <c:y val="0.204"/>
          <c:w val="0.60125"/>
          <c:h val="0.076"/>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Gráfico 4. Volumen de las importaciones chilenas de frutas y hortalizas procesadas
</a:t>
            </a:r>
            <a:r>
              <a:rPr lang="en-US" cap="none" sz="800" b="1" i="0" u="none" baseline="0">
                <a:solidFill>
                  <a:srgbClr val="000000"/>
                </a:solidFill>
              </a:rPr>
              <a:t>(en toneladas)</a:t>
            </a:r>
          </a:p>
        </c:rich>
      </c:tx>
      <c:layout>
        <c:manualLayout>
          <c:xMode val="factor"/>
          <c:yMode val="factor"/>
          <c:x val="-0.0035"/>
          <c:y val="-0.008"/>
        </c:manualLayout>
      </c:layout>
      <c:spPr>
        <a:noFill/>
        <a:ln w="3175">
          <a:noFill/>
        </a:ln>
      </c:spPr>
    </c:title>
    <c:plotArea>
      <c:layout>
        <c:manualLayout>
          <c:xMode val="edge"/>
          <c:yMode val="edge"/>
          <c:x val="0.002"/>
          <c:y val="0.3375"/>
          <c:w val="0.92525"/>
          <c:h val="0.61575"/>
        </c:manualLayout>
      </c:layout>
      <c:barChart>
        <c:barDir val="bar"/>
        <c:grouping val="clustered"/>
        <c:varyColors val="0"/>
        <c:ser>
          <c:idx val="1"/>
          <c:order val="0"/>
          <c:tx>
            <c:strRef>
              <c:f>impo!$C$3</c:f>
              <c:strCache>
                <c:ptCount val="1"/>
                <c:pt idx="0">
                  <c:v>ene-oct 2011</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impo!$A$4:$A$8</c:f>
              <c:strCache/>
            </c:strRef>
          </c:cat>
          <c:val>
            <c:numRef>
              <c:f>impo!$C$4:$C$8</c:f>
              <c:numCache/>
            </c:numRef>
          </c:val>
        </c:ser>
        <c:ser>
          <c:idx val="2"/>
          <c:order val="1"/>
          <c:tx>
            <c:strRef>
              <c:f>impo!$D$3</c:f>
              <c:strCache>
                <c:ptCount val="1"/>
                <c:pt idx="0">
                  <c:v>ene-oct 2012</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impo!$A$4:$A$8</c:f>
              <c:strCache/>
            </c:strRef>
          </c:cat>
          <c:val>
            <c:numRef>
              <c:f>impo!$D$4:$D$8</c:f>
              <c:numCache/>
            </c:numRef>
          </c:val>
        </c:ser>
        <c:overlap val="-25"/>
        <c:axId val="41929031"/>
        <c:axId val="41816960"/>
      </c:barChart>
      <c:catAx>
        <c:axId val="41929031"/>
        <c:scaling>
          <c:orientation val="minMax"/>
        </c:scaling>
        <c:axPos val="l"/>
        <c:delete val="0"/>
        <c:numFmt formatCode="General" sourceLinked="1"/>
        <c:majorTickMark val="none"/>
        <c:minorTickMark val="none"/>
        <c:tickLblPos val="nextTo"/>
        <c:spPr>
          <a:ln w="3175">
            <a:solidFill>
              <a:srgbClr val="808080"/>
            </a:solidFill>
          </a:ln>
        </c:spPr>
        <c:crossAx val="41816960"/>
        <c:crosses val="autoZero"/>
        <c:auto val="1"/>
        <c:lblOffset val="100"/>
        <c:tickLblSkip val="1"/>
        <c:noMultiLvlLbl val="0"/>
      </c:catAx>
      <c:valAx>
        <c:axId val="41816960"/>
        <c:scaling>
          <c:orientation val="minMax"/>
        </c:scaling>
        <c:axPos val="b"/>
        <c:delete val="1"/>
        <c:majorTickMark val="out"/>
        <c:minorTickMark val="none"/>
        <c:tickLblPos val="nextTo"/>
        <c:crossAx val="41929031"/>
        <c:crossesAt val="1"/>
        <c:crossBetween val="between"/>
        <c:dispUnits>
          <c:builtInUnit val="thousands"/>
          <c:dispUnitsLbl>
            <c:layout>
              <c:manualLayout>
                <c:xMode val="edge"/>
                <c:yMode val="edge"/>
                <c:x val="-0.33075"/>
                <c:y val="-0.125"/>
              </c:manualLayout>
            </c:layout>
            <c:spPr>
              <a:noFill/>
              <a:ln w="3175">
                <a:noFill/>
              </a:ln>
            </c:spPr>
            <c:txPr>
              <a:bodyPr vert="horz" rot="0"/>
              <a:lstStyle/>
              <a:p>
                <a:pPr>
                  <a:defRPr lang="en-US" cap="none" b="1" u="none" baseline="0">
                    <a:solidFill>
                      <a:srgbClr val="000000"/>
                    </a:solidFill>
                  </a:defRPr>
                </a:pPr>
              </a:p>
            </c:txPr>
          </c:dispUnitsLbl>
        </c:dispUnits>
      </c:valAx>
      <c:spPr>
        <a:solidFill>
          <a:srgbClr val="FFFFFF"/>
        </a:solidFill>
        <a:ln w="3175">
          <a:noFill/>
        </a:ln>
      </c:spPr>
    </c:plotArea>
    <c:legend>
      <c:legendPos val="t"/>
      <c:layout>
        <c:manualLayout>
          <c:xMode val="edge"/>
          <c:yMode val="edge"/>
          <c:x val="0.196"/>
          <c:y val="0.204"/>
          <c:w val="0.60125"/>
          <c:h val="0.076"/>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7. Distribución del valor de las exportaciones de frutas y hortalizas procesadas por país de destino, enero a octubre 2012</a:t>
            </a:r>
          </a:p>
        </c:rich>
      </c:tx>
      <c:layout>
        <c:manualLayout>
          <c:xMode val="factor"/>
          <c:yMode val="factor"/>
          <c:x val="-0.005"/>
          <c:y val="-0.0215"/>
        </c:manualLayout>
      </c:layout>
      <c:spPr>
        <a:noFill/>
        <a:ln w="3175">
          <a:noFill/>
        </a:ln>
      </c:spPr>
    </c:title>
    <c:plotArea>
      <c:layout>
        <c:manualLayout>
          <c:xMode val="edge"/>
          <c:yMode val="edge"/>
          <c:x val="0.29975"/>
          <c:y val="0.22725"/>
          <c:w val="0.42125"/>
          <c:h val="0.614"/>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0699C"/>
              </a:solidFill>
              <a:ln w="3175">
                <a:noFill/>
              </a:ln>
            </c:spPr>
          </c:dPt>
          <c:dPt>
            <c:idx val="1"/>
            <c:spPr>
              <a:solidFill>
                <a:srgbClr val="9E413E"/>
              </a:solidFill>
              <a:ln w="3175">
                <a:noFill/>
              </a:ln>
            </c:spPr>
          </c:dPt>
          <c:dPt>
            <c:idx val="2"/>
            <c:spPr>
              <a:solidFill>
                <a:srgbClr val="7F9A48"/>
              </a:solidFill>
              <a:ln w="3175">
                <a:noFill/>
              </a:ln>
            </c:spPr>
          </c:dPt>
          <c:dPt>
            <c:idx val="3"/>
            <c:spPr>
              <a:solidFill>
                <a:srgbClr val="695185"/>
              </a:solidFill>
              <a:ln w="3175">
                <a:noFill/>
              </a:ln>
            </c:spPr>
          </c:dPt>
          <c:dPt>
            <c:idx val="4"/>
            <c:spPr>
              <a:solidFill>
                <a:srgbClr val="3C8DA3"/>
              </a:solidFill>
              <a:ln w="3175">
                <a:noFill/>
              </a:ln>
            </c:spPr>
          </c:dPt>
          <c:dPt>
            <c:idx val="5"/>
            <c:spPr>
              <a:solidFill>
                <a:srgbClr val="CC7B38"/>
              </a:solidFill>
              <a:ln w="3175">
                <a:noFill/>
              </a:ln>
            </c:spPr>
          </c:dPt>
          <c:dPt>
            <c:idx val="6"/>
            <c:spPr>
              <a:solidFill>
                <a:srgbClr val="4F81BD"/>
              </a:solidFill>
              <a:ln w="3175">
                <a:noFill/>
              </a:ln>
            </c:spPr>
          </c:dPt>
          <c:dPt>
            <c:idx val="7"/>
            <c:spPr>
              <a:solidFill>
                <a:srgbClr val="C0504D"/>
              </a:solidFill>
              <a:ln w="3175">
                <a:noFill/>
              </a:ln>
            </c:spPr>
          </c:dPt>
          <c:dPt>
            <c:idx val="8"/>
            <c:spPr>
              <a:solidFill>
                <a:srgbClr val="9BBB59"/>
              </a:solidFill>
              <a:ln w="3175">
                <a:noFill/>
              </a:ln>
            </c:spPr>
          </c:dPt>
          <c:dPt>
            <c:idx val="9"/>
            <c:spPr>
              <a:solidFill>
                <a:srgbClr val="8064A2"/>
              </a:solidFill>
              <a:ln w="3175">
                <a:noFill/>
              </a:ln>
            </c:spPr>
          </c:dPt>
          <c:dPt>
            <c:idx val="10"/>
            <c:spPr>
              <a:solidFill>
                <a:srgbClr val="4BACC6"/>
              </a:solidFill>
              <a:ln w="3175">
                <a:noFill/>
              </a:ln>
            </c:spPr>
          </c:dPt>
          <c:dPt>
            <c:idx val="11"/>
            <c:spPr>
              <a:solidFill>
                <a:srgbClr val="F79646"/>
              </a:solidFill>
              <a:ln w="3175">
                <a:noFill/>
              </a:ln>
            </c:spPr>
          </c:dPt>
          <c:dLbls>
            <c:dLbl>
              <c:idx val="0"/>
              <c:txPr>
                <a:bodyPr vert="horz" rot="0" anchor="ctr"/>
                <a:lstStyle/>
                <a:p>
                  <a:pPr algn="ctr">
                    <a:defRPr lang="en-US" cap="none" sz="900" b="0" i="0" u="none" baseline="0">
                      <a:solidFill>
                        <a:srgbClr val="000000"/>
                      </a:solidFill>
                    </a:defRPr>
                  </a:pPr>
                </a:p>
              </c:txPr>
              <c:numFmt formatCode="General" sourceLinked="1"/>
              <c:spPr>
                <a:noFill/>
                <a:ln w="3175">
                  <a:noFill/>
                </a:ln>
              </c:spPr>
              <c:dLblPos val="bestFit"/>
              <c:showLegendKey val="0"/>
              <c:showVal val="0"/>
              <c:showBubbleSize val="0"/>
              <c:showCatName val="1"/>
              <c:showSerName val="0"/>
              <c:showPercent val="1"/>
            </c:dLbl>
            <c:dLbl>
              <c:idx val="1"/>
              <c:txPr>
                <a:bodyPr vert="horz" rot="0" anchor="ctr"/>
                <a:lstStyle/>
                <a:p>
                  <a:pPr algn="ctr">
                    <a:defRPr lang="en-US" cap="none" sz="900" b="0" i="0" u="none" baseline="0">
                      <a:solidFill>
                        <a:srgbClr val="000000"/>
                      </a:solidFill>
                    </a:defRPr>
                  </a:pPr>
                </a:p>
              </c:txPr>
              <c:numFmt formatCode="General" sourceLinked="1"/>
              <c:spPr>
                <a:noFill/>
                <a:ln w="3175">
                  <a:noFill/>
                </a:ln>
              </c:spPr>
              <c:dLblPos val="bestFit"/>
              <c:showLegendKey val="0"/>
              <c:showVal val="0"/>
              <c:showBubbleSize val="0"/>
              <c:showCatName val="1"/>
              <c:showSerName val="0"/>
              <c:showPercent val="1"/>
            </c:dLbl>
            <c:dLbl>
              <c:idx val="2"/>
              <c:txPr>
                <a:bodyPr vert="horz" rot="0" anchor="ctr"/>
                <a:lstStyle/>
                <a:p>
                  <a:pPr algn="ctr">
                    <a:defRPr lang="en-US" cap="none" sz="900" b="0" i="0" u="none" baseline="0">
                      <a:solidFill>
                        <a:srgbClr val="000000"/>
                      </a:solidFill>
                    </a:defRPr>
                  </a:pPr>
                </a:p>
              </c:txPr>
              <c:numFmt formatCode="General" sourceLinked="1"/>
              <c:spPr>
                <a:noFill/>
                <a:ln w="3175">
                  <a:noFill/>
                </a:ln>
              </c:spPr>
              <c:dLblPos val="bestFit"/>
              <c:showLegendKey val="0"/>
              <c:showVal val="0"/>
              <c:showBubbleSize val="0"/>
              <c:showCatName val="1"/>
              <c:showSerName val="0"/>
              <c:showPercent val="1"/>
            </c:dLbl>
            <c:dLbl>
              <c:idx val="3"/>
              <c:tx>
                <c:rich>
                  <a:bodyPr vert="horz" rot="0" anchor="ctr"/>
                  <a:lstStyle/>
                  <a:p>
                    <a:pPr algn="ctr">
                      <a:defRPr/>
                    </a:pPr>
                    <a:r>
                      <a:rPr lang="en-US" cap="none" sz="900" b="0" i="0" u="none" baseline="0">
                        <a:solidFill>
                          <a:srgbClr val="000000"/>
                        </a:solidFill>
                      </a:rPr>
                      <a:t>Rusia
6%</a:t>
                    </a:r>
                  </a:p>
                </c:rich>
              </c:tx>
              <c:numFmt formatCode="General" sourceLinked="1"/>
              <c:spPr>
                <a:noFill/>
                <a:ln w="3175">
                  <a:noFill/>
                </a:ln>
              </c:spPr>
              <c:dLblPos val="bestFit"/>
              <c:showLegendKey val="0"/>
              <c:showVal val="0"/>
              <c:showBubbleSize val="0"/>
              <c:showCatName val="1"/>
              <c:showSerName val="0"/>
              <c:showPercent val="0"/>
            </c:dLbl>
            <c:dLbl>
              <c:idx val="4"/>
              <c:txPr>
                <a:bodyPr vert="horz" rot="0" anchor="ctr"/>
                <a:lstStyle/>
                <a:p>
                  <a:pPr algn="ctr">
                    <a:defRPr lang="en-US" cap="none" sz="900" b="0" i="0" u="none" baseline="0">
                      <a:solidFill>
                        <a:srgbClr val="000000"/>
                      </a:solidFill>
                    </a:defRPr>
                  </a:pPr>
                </a:p>
              </c:txPr>
              <c:numFmt formatCode="General" sourceLinked="1"/>
              <c:spPr>
                <a:noFill/>
                <a:ln w="3175">
                  <a:noFill/>
                </a:ln>
              </c:spPr>
              <c:dLblPos val="bestFit"/>
              <c:showLegendKey val="0"/>
              <c:showVal val="0"/>
              <c:showBubbleSize val="0"/>
              <c:showCatName val="1"/>
              <c:showSerName val="0"/>
              <c:showPercent val="1"/>
            </c:dLbl>
            <c:dLbl>
              <c:idx val="5"/>
              <c:txPr>
                <a:bodyPr vert="horz" rot="0" anchor="ctr"/>
                <a:lstStyle/>
                <a:p>
                  <a:pPr algn="ctr">
                    <a:defRPr lang="en-US" cap="none" sz="900" b="0" i="0" u="none" baseline="0">
                      <a:solidFill>
                        <a:srgbClr val="000000"/>
                      </a:solidFill>
                    </a:defRPr>
                  </a:pPr>
                </a:p>
              </c:txPr>
              <c:numFmt formatCode="General" sourceLinked="1"/>
              <c:spPr>
                <a:noFill/>
                <a:ln w="3175">
                  <a:noFill/>
                </a:ln>
              </c:spPr>
              <c:dLblPos val="bestFit"/>
              <c:showLegendKey val="0"/>
              <c:showVal val="0"/>
              <c:showBubbleSize val="0"/>
              <c:showCatName val="1"/>
              <c:showSerName val="0"/>
              <c:showPercent val="1"/>
            </c:dLbl>
            <c:dLbl>
              <c:idx val="8"/>
              <c:tx>
                <c:rich>
                  <a:bodyPr vert="horz" rot="0" anchor="ctr"/>
                  <a:lstStyle/>
                  <a:p>
                    <a:pPr algn="ctr">
                      <a:defRPr/>
                    </a:pPr>
                    <a:r>
                      <a:rPr lang="en-US" cap="none" sz="900" b="0" i="0" u="none" baseline="0">
                        <a:solidFill>
                          <a:srgbClr val="000000"/>
                        </a:solidFill>
                      </a:rPr>
                      <a:t>Reino Unido
4%</a:t>
                    </a:r>
                  </a:p>
                </c:rich>
              </c:tx>
              <c:numFmt formatCode="General" sourceLinked="1"/>
              <c:spPr>
                <a:noFill/>
                <a:ln w="3175">
                  <a:noFill/>
                </a:ln>
              </c:spPr>
              <c:dLblPos val="bestFit"/>
              <c:showLegendKey val="0"/>
              <c:showVal val="0"/>
              <c:showBubbleSize val="0"/>
              <c:showCatName val="1"/>
              <c:showSerName val="0"/>
              <c:showPercent val="0"/>
            </c:dLbl>
            <c:dLbl>
              <c:idx val="9"/>
              <c:txPr>
                <a:bodyPr vert="horz" rot="0" anchor="ctr"/>
                <a:lstStyle/>
                <a:p>
                  <a:pPr algn="ctr">
                    <a:defRPr lang="en-US" cap="none" sz="900" b="0" i="0" u="none" baseline="0">
                      <a:solidFill>
                        <a:srgbClr val="000000"/>
                      </a:solidFill>
                    </a:defRPr>
                  </a:pPr>
                </a:p>
              </c:txPr>
              <c:numFmt formatCode="General" sourceLinked="1"/>
              <c:spPr>
                <a:noFill/>
                <a:ln w="3175">
                  <a:noFill/>
                </a:ln>
              </c:spPr>
              <c:dLblPos val="bestFit"/>
              <c:showLegendKey val="0"/>
              <c:showVal val="0"/>
              <c:showBubbleSize val="0"/>
              <c:showCatName val="1"/>
              <c:showSerName val="0"/>
              <c:showPercent val="1"/>
            </c:dLbl>
            <c:dLbl>
              <c:idx val="10"/>
              <c:txPr>
                <a:bodyPr vert="horz" rot="0" anchor="ctr"/>
                <a:lstStyle/>
                <a:p>
                  <a:pPr algn="ctr">
                    <a:defRPr lang="en-US" cap="none" sz="900" b="0" i="0" u="none" baseline="0">
                      <a:solidFill>
                        <a:srgbClr val="000000"/>
                      </a:solidFill>
                    </a:defRPr>
                  </a:pPr>
                </a:p>
              </c:txPr>
              <c:numFmt formatCode="General" sourceLinked="1"/>
              <c:spPr>
                <a:noFill/>
                <a:ln w="3175">
                  <a:noFill/>
                </a:ln>
              </c:spPr>
              <c:dLblPos val="bestFit"/>
              <c:showLegendKey val="0"/>
              <c:showVal val="0"/>
              <c:showBubbleSize val="0"/>
              <c:showCatName val="1"/>
              <c:showSerName val="0"/>
              <c:showPercent val="1"/>
            </c:dLbl>
            <c:dLbl>
              <c:idx val="11"/>
              <c:tx>
                <c:rich>
                  <a:bodyPr vert="horz" rot="0" anchor="ctr"/>
                  <a:lstStyle/>
                  <a:p>
                    <a:pPr algn="ctr">
                      <a:defRPr/>
                    </a:pPr>
                    <a:r>
                      <a:rPr lang="en-US" cap="none" sz="900" b="0" i="0" u="none" baseline="0">
                        <a:solidFill>
                          <a:srgbClr val="000000"/>
                        </a:solidFill>
                      </a:rPr>
                      <a:t>Otros
31%</a:t>
                    </a:r>
                  </a:p>
                </c:rich>
              </c:tx>
              <c:numFmt formatCode="General" sourceLinked="1"/>
              <c:spPr>
                <a:noFill/>
                <a:ln w="3175">
                  <a:noFill/>
                </a:ln>
              </c:spPr>
              <c:dLblPos val="bestFit"/>
              <c:showLegendKey val="0"/>
              <c:showVal val="0"/>
              <c:showBubbleSize val="0"/>
              <c:showCatName val="1"/>
              <c:showSerName val="0"/>
              <c:showPercent val="0"/>
            </c:dLbl>
            <c:numFmt formatCode="General" sourceLinked="1"/>
            <c:txPr>
              <a:bodyPr vert="horz" rot="0" anchor="ctr"/>
              <a:lstStyle/>
              <a:p>
                <a:pPr algn="ctr">
                  <a:defRPr lang="en-US" cap="none" sz="900" b="0" i="0" u="none" baseline="0">
                    <a:solidFill>
                      <a:srgbClr val="000000"/>
                    </a:solidFill>
                  </a:defRPr>
                </a:pPr>
              </a:p>
            </c:txPr>
            <c:dLblPos val="bestFit"/>
            <c:showLegendKey val="0"/>
            <c:showVal val="0"/>
            <c:showBubbleSize val="0"/>
            <c:showCatName val="1"/>
            <c:showSerName val="0"/>
            <c:showLeaderLines val="1"/>
            <c:showPercent val="1"/>
          </c:dLbls>
          <c:cat>
            <c:strRef>
              <c:f>'expo país'!$J$4:$J$15</c:f>
            </c:strRef>
          </c:cat>
          <c:val>
            <c:numRef>
              <c:f>'expo país'!$K$4:$K$15</c:f>
            </c:numRef>
          </c:val>
        </c:ser>
      </c:pieChart>
      <c:spPr>
        <a:noFill/>
        <a:ln>
          <a:noFill/>
        </a:ln>
      </c:spPr>
    </c:plotArea>
    <c:plotVisOnly val="0"/>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8. Distribución del valor de las importaciones de frutas y hortalizas procesadas por país de origen, enero a octubre 2012</a:t>
            </a:r>
          </a:p>
        </c:rich>
      </c:tx>
      <c:layout>
        <c:manualLayout>
          <c:xMode val="factor"/>
          <c:yMode val="factor"/>
          <c:x val="-0.0025"/>
          <c:y val="-0.01075"/>
        </c:manualLayout>
      </c:layout>
      <c:spPr>
        <a:noFill/>
        <a:ln w="3175">
          <a:noFill/>
        </a:ln>
      </c:spPr>
    </c:title>
    <c:plotArea>
      <c:layout>
        <c:manualLayout>
          <c:xMode val="edge"/>
          <c:yMode val="edge"/>
          <c:x val="0.28475"/>
          <c:y val="0.293"/>
          <c:w val="0.42225"/>
          <c:h val="0.617"/>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0699C"/>
              </a:solidFill>
              <a:ln w="3175">
                <a:noFill/>
              </a:ln>
            </c:spPr>
          </c:dPt>
          <c:dPt>
            <c:idx val="1"/>
            <c:spPr>
              <a:solidFill>
                <a:srgbClr val="9E413E"/>
              </a:solidFill>
              <a:ln w="3175">
                <a:noFill/>
              </a:ln>
            </c:spPr>
          </c:dPt>
          <c:dPt>
            <c:idx val="2"/>
            <c:spPr>
              <a:solidFill>
                <a:srgbClr val="7F9A48"/>
              </a:solidFill>
              <a:ln w="3175">
                <a:noFill/>
              </a:ln>
            </c:spPr>
          </c:dPt>
          <c:dPt>
            <c:idx val="3"/>
            <c:spPr>
              <a:solidFill>
                <a:srgbClr val="695185"/>
              </a:solidFill>
              <a:ln w="3175">
                <a:noFill/>
              </a:ln>
            </c:spPr>
          </c:dPt>
          <c:dPt>
            <c:idx val="4"/>
            <c:spPr>
              <a:solidFill>
                <a:srgbClr val="3C8DA3"/>
              </a:solidFill>
              <a:ln w="3175">
                <a:noFill/>
              </a:ln>
            </c:spPr>
          </c:dPt>
          <c:dPt>
            <c:idx val="5"/>
            <c:spPr>
              <a:solidFill>
                <a:srgbClr val="CC7B38"/>
              </a:solidFill>
              <a:ln w="3175">
                <a:noFill/>
              </a:ln>
            </c:spPr>
          </c:dPt>
          <c:dPt>
            <c:idx val="6"/>
            <c:spPr>
              <a:solidFill>
                <a:srgbClr val="4F81BD"/>
              </a:solidFill>
              <a:ln w="3175">
                <a:noFill/>
              </a:ln>
            </c:spPr>
          </c:dPt>
          <c:dPt>
            <c:idx val="7"/>
            <c:spPr>
              <a:solidFill>
                <a:srgbClr val="C0504D"/>
              </a:solidFill>
              <a:ln w="3175">
                <a:noFill/>
              </a:ln>
            </c:spPr>
          </c:dPt>
          <c:dPt>
            <c:idx val="8"/>
            <c:spPr>
              <a:solidFill>
                <a:srgbClr val="9BBB59"/>
              </a:solidFill>
              <a:ln w="3175">
                <a:noFill/>
              </a:ln>
            </c:spPr>
          </c:dPt>
          <c:dPt>
            <c:idx val="9"/>
            <c:spPr>
              <a:solidFill>
                <a:srgbClr val="8064A2"/>
              </a:solidFill>
              <a:ln w="3175">
                <a:noFill/>
              </a:ln>
            </c:spPr>
          </c:dPt>
          <c:dPt>
            <c:idx val="10"/>
            <c:spPr>
              <a:solidFill>
                <a:srgbClr val="4BACC6"/>
              </a:solidFill>
              <a:ln w="3175">
                <a:noFill/>
              </a:ln>
            </c:spPr>
          </c:dPt>
          <c:dPt>
            <c:idx val="11"/>
            <c:spPr>
              <a:solidFill>
                <a:srgbClr val="F79646"/>
              </a:solidFill>
              <a:ln w="3175">
                <a:noFill/>
              </a:ln>
            </c:spPr>
          </c:dPt>
          <c:dLbls>
            <c:dLbl>
              <c:idx val="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howLegendKey val="0"/>
            <c:showVal val="0"/>
            <c:showBubbleSize val="0"/>
            <c:showCatName val="1"/>
            <c:showSerName val="0"/>
            <c:showLeaderLines val="1"/>
            <c:showPercent val="1"/>
          </c:dLbls>
          <c:cat>
            <c:strRef>
              <c:f>'impo país'!$J$4:$J$15</c:f>
            </c:strRef>
          </c:cat>
          <c:val>
            <c:numRef>
              <c:f>'impo país'!$K$4:$K$15</c:f>
            </c:numRef>
          </c:val>
        </c:ser>
      </c:pieChart>
      <c:spPr>
        <a:noFill/>
        <a:ln>
          <a:noFill/>
        </a:ln>
      </c:spPr>
    </c:plotArea>
    <c:plotVisOnly val="0"/>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1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304800</xdr:colOff>
      <xdr:row>8</xdr:row>
      <xdr:rowOff>9525</xdr:rowOff>
    </xdr:to>
    <xdr:pic>
      <xdr:nvPicPr>
        <xdr:cNvPr id="1" name="Picture 2" descr="LOGO_ODEPA"/>
        <xdr:cNvPicPr preferRelativeResize="1">
          <a:picLocks noChangeAspect="1"/>
        </xdr:cNvPicPr>
      </xdr:nvPicPr>
      <xdr:blipFill>
        <a:blip r:embed="rId1"/>
        <a:stretch>
          <a:fillRect/>
        </a:stretch>
      </xdr:blipFill>
      <xdr:spPr>
        <a:xfrm>
          <a:off x="0" y="0"/>
          <a:ext cx="1828800" cy="1533525"/>
        </a:xfrm>
        <a:prstGeom prst="rect">
          <a:avLst/>
        </a:prstGeom>
        <a:noFill/>
        <a:ln w="9525" cmpd="sng">
          <a:noFill/>
        </a:ln>
      </xdr:spPr>
    </xdr:pic>
    <xdr:clientData/>
  </xdr:twoCellAnchor>
  <xdr:twoCellAnchor>
    <xdr:from>
      <xdr:col>0</xdr:col>
      <xdr:colOff>0</xdr:colOff>
      <xdr:row>53</xdr:row>
      <xdr:rowOff>28575</xdr:rowOff>
    </xdr:from>
    <xdr:to>
      <xdr:col>2</xdr:col>
      <xdr:colOff>419100</xdr:colOff>
      <xdr:row>53</xdr:row>
      <xdr:rowOff>133350</xdr:rowOff>
    </xdr:to>
    <xdr:pic>
      <xdr:nvPicPr>
        <xdr:cNvPr id="2" name="Picture 1" descr="LOGO_FUCOA"/>
        <xdr:cNvPicPr preferRelativeResize="1">
          <a:picLocks noChangeAspect="1"/>
        </xdr:cNvPicPr>
      </xdr:nvPicPr>
      <xdr:blipFill>
        <a:blip r:embed="rId2"/>
        <a:srcRect t="45156" b="48161"/>
        <a:stretch>
          <a:fillRect/>
        </a:stretch>
      </xdr:blipFill>
      <xdr:spPr>
        <a:xfrm>
          <a:off x="0" y="10258425"/>
          <a:ext cx="1943100" cy="1047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25</xdr:row>
      <xdr:rowOff>57150</xdr:rowOff>
    </xdr:from>
    <xdr:to>
      <xdr:col>15</xdr:col>
      <xdr:colOff>0</xdr:colOff>
      <xdr:row>36</xdr:row>
      <xdr:rowOff>66675</xdr:rowOff>
    </xdr:to>
    <xdr:sp>
      <xdr:nvSpPr>
        <xdr:cNvPr id="1" name="1 CuadroTexto"/>
        <xdr:cNvSpPr txBox="1">
          <a:spLocks noChangeArrowheads="1"/>
        </xdr:cNvSpPr>
      </xdr:nvSpPr>
      <xdr:spPr>
        <a:xfrm>
          <a:off x="0" y="5057775"/>
          <a:ext cx="11763375" cy="2076450"/>
        </a:xfrm>
        <a:prstGeom prst="rect">
          <a:avLst/>
        </a:prstGeom>
        <a:solidFill>
          <a:srgbClr val="FFFFFF"/>
        </a:solidFill>
        <a:ln w="9525" cmpd="sng">
          <a:solidFill>
            <a:srgbClr val="BCBCBC"/>
          </a:solidFill>
          <a:headEnd type="none"/>
          <a:tailEnd type="none"/>
        </a:ln>
      </xdr:spPr>
      <xdr:txBody>
        <a:bodyPr vertOverflow="clip" wrap="square"/>
        <a:p>
          <a:pPr algn="just">
            <a:defRPr/>
          </a:pPr>
          <a:r>
            <a:rPr lang="en-US" cap="none" sz="1000" b="0" i="0" u="none" baseline="0">
              <a:solidFill>
                <a:srgbClr val="000000"/>
              </a:solidFill>
              <a:latin typeface="Arial"/>
              <a:ea typeface="Arial"/>
              <a:cs typeface="Arial"/>
            </a:rPr>
            <a:t>Entre enero y octubre de 2012, las ventas de aceites alcanzaron US$34,4 millones y 8,9 millones de kilos, lo que significó un incremento de un 22,9% en valor respecto al mismo período de 2011.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 este período las ventas al exterior de aceite de oliva virgen se incrementaron 12%, aproximadamente, en volumen y valor, respecto al mismo período del año pasado. Adicionalmente, se continúa observando un fuerte incremento en la venta de los demás aceites de oliva, que se elevan a 1.602 toneladas, con ingresos que superan los 4,2 millones de dólares.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Con respecto a todos los demás aceites representados en la tabla, se observan caídas tanto en los volúmenes comercializados, como en sus valores. Esta tendencia se ha observado a lo largo del 2012.
</a:t>
          </a:r>
          <a:r>
            <a:rPr lang="en-US" cap="none" sz="1000" b="0" i="0" u="none" baseline="0">
              <a:solidFill>
                <a:srgbClr val="FF0000"/>
              </a:solidFill>
              <a:latin typeface="Arial"/>
              <a:ea typeface="Arial"/>
              <a:cs typeface="Arial"/>
            </a:rPr>
            <a:t>
</a:t>
          </a:r>
          <a:r>
            <a:rPr lang="en-US" cap="none" sz="1000" b="0" i="0" u="none" baseline="0">
              <a:solidFill>
                <a:srgbClr val="000000"/>
              </a:solidFill>
              <a:latin typeface="Arial"/>
              <a:ea typeface="Arial"/>
              <a:cs typeface="Arial"/>
            </a:rPr>
            <a:t>Dentro de los aceites orgánicos, el de oliva virgen en envases menores o iguales a cinco litros son los que ha tenido mayores ventas (US$ 1,7 millones), seguido de aceite de rosa mosqueta (US$ 1,6 millones).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También se observan</a:t>
          </a:r>
          <a:r>
            <a:rPr lang="en-US" cap="none" sz="1000" b="0" i="0" u="none" baseline="0">
              <a:solidFill>
                <a:srgbClr val="000000"/>
              </a:solidFill>
              <a:latin typeface="Arial"/>
              <a:ea typeface="Arial"/>
              <a:cs typeface="Arial"/>
            </a:rPr>
            <a:t> diferencias considerables en el precio promedio de exportación del aceite de oliva virgen convencional, en envases menores o iguales a cinco litros, en comparación con el orgánico, de 5,1 a 6,8 dólares por kilo, respectivamente.</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40</xdr:row>
      <xdr:rowOff>66675</xdr:rowOff>
    </xdr:from>
    <xdr:to>
      <xdr:col>14</xdr:col>
      <xdr:colOff>409575</xdr:colOff>
      <xdr:row>48</xdr:row>
      <xdr:rowOff>85725</xdr:rowOff>
    </xdr:to>
    <xdr:sp>
      <xdr:nvSpPr>
        <xdr:cNvPr id="1" name="1 CuadroTexto"/>
        <xdr:cNvSpPr txBox="1">
          <a:spLocks noChangeArrowheads="1"/>
        </xdr:cNvSpPr>
      </xdr:nvSpPr>
      <xdr:spPr>
        <a:xfrm>
          <a:off x="104775" y="7077075"/>
          <a:ext cx="11677650" cy="1524000"/>
        </a:xfrm>
        <a:prstGeom prst="rect">
          <a:avLst/>
        </a:prstGeom>
        <a:solidFill>
          <a:srgbClr val="FFFFFF"/>
        </a:solidFill>
        <a:ln w="9525" cmpd="sng">
          <a:solidFill>
            <a:srgbClr val="BCBCBC"/>
          </a:solidFill>
          <a:headEnd type="none"/>
          <a:tailEnd type="none"/>
        </a:ln>
      </xdr:spPr>
      <xdr:txBody>
        <a:bodyPr vertOverflow="clip" wrap="square"/>
        <a:p>
          <a:pPr algn="just">
            <a:defRPr/>
          </a:pPr>
          <a:r>
            <a:rPr lang="en-US" cap="none" sz="1000" b="0" i="0" u="none" baseline="0">
              <a:solidFill>
                <a:srgbClr val="000000"/>
              </a:solidFill>
              <a:latin typeface="Arial"/>
              <a:ea typeface="Arial"/>
              <a:cs typeface="Arial"/>
            </a:rPr>
            <a:t>Durante los meses comprendidos entre enero y octubre del 2012, los jugos han contraído su crecimiento en un 8,5% en volumen y 1,5% en valor con respecto al mismo período del año pasado.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Los jugos de uva y los demás jugos de hortalizas, unos de los principales productos de exportación de esta categoría, han disminuído sus ventas en relación a la misma fecha en 2011, en , 6,7% y 14,7% respectivamente.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Entre los productos que se encuentran en alza, se cuentan: jugo de tomate (2.213%), mezclas de jugos de frutas y hortalizas (1.187%), jugo de kiwi (244%) y los demás jugos agrios (139%).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36</xdr:row>
      <xdr:rowOff>66675</xdr:rowOff>
    </xdr:from>
    <xdr:to>
      <xdr:col>14</xdr:col>
      <xdr:colOff>371475</xdr:colOff>
      <xdr:row>46</xdr:row>
      <xdr:rowOff>180975</xdr:rowOff>
    </xdr:to>
    <xdr:sp>
      <xdr:nvSpPr>
        <xdr:cNvPr id="1" name="1 CuadroTexto"/>
        <xdr:cNvSpPr txBox="1">
          <a:spLocks noChangeArrowheads="1"/>
        </xdr:cNvSpPr>
      </xdr:nvSpPr>
      <xdr:spPr>
        <a:xfrm>
          <a:off x="123825" y="7391400"/>
          <a:ext cx="10506075" cy="1971675"/>
        </a:xfrm>
        <a:prstGeom prst="rect">
          <a:avLst/>
        </a:prstGeom>
        <a:solidFill>
          <a:srgbClr val="FFFFFF"/>
        </a:solidFill>
        <a:ln w="9525" cmpd="sng">
          <a:solidFill>
            <a:srgbClr val="BCBCBC"/>
          </a:solidFill>
          <a:headEnd type="none"/>
          <a:tailEnd type="none"/>
        </a:ln>
      </xdr:spPr>
      <xdr:txBody>
        <a:bodyPr vertOverflow="clip" wrap="square"/>
        <a:p>
          <a:pPr algn="just">
            <a:defRPr/>
          </a:pPr>
          <a:r>
            <a:rPr lang="en-US" cap="none" sz="1000" b="0" i="0" u="none" baseline="0">
              <a:solidFill>
                <a:srgbClr val="000000"/>
              </a:solidFill>
              <a:latin typeface="Arial"/>
              <a:ea typeface="Arial"/>
              <a:cs typeface="Arial"/>
            </a:rPr>
            <a:t>Durante los primeros diez meses de 2012, las importaciones</a:t>
          </a:r>
          <a:r>
            <a:rPr lang="en-US" cap="none" sz="1000" b="0" i="0" u="none" baseline="0">
              <a:solidFill>
                <a:srgbClr val="000000"/>
              </a:solidFill>
              <a:latin typeface="Arial"/>
              <a:ea typeface="Arial"/>
              <a:cs typeface="Arial"/>
            </a:rPr>
            <a:t> de frutas y hortalizas congeladas han crecido de manera considerable, aumentando un 111,4% sus ventas en valor y 120,5% en volumen, alcanzando los US$ 26,2 millones.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Esta</a:t>
          </a:r>
          <a:r>
            <a:rPr lang="en-US" cap="none" sz="1000" b="0" i="0" u="none" baseline="0">
              <a:solidFill>
                <a:srgbClr val="000000"/>
              </a:solidFill>
              <a:latin typeface="Arial"/>
              <a:ea typeface="Arial"/>
              <a:cs typeface="Arial"/>
            </a:rPr>
            <a:t> sebsector</a:t>
          </a:r>
          <a:r>
            <a:rPr lang="en-US" cap="none" sz="1000" b="0" i="0" u="none" baseline="0">
              <a:solidFill>
                <a:srgbClr val="000000"/>
              </a:solidFill>
              <a:latin typeface="Arial"/>
              <a:ea typeface="Arial"/>
              <a:cs typeface="Arial"/>
            </a:rPr>
            <a:t> se encuentra liderado por un grupo de frutas denominado "las demás frutas", el cual agrupa a piña, guinda, papaya,</a:t>
          </a:r>
          <a:r>
            <a:rPr lang="en-US" cap="none" sz="1000" b="0" i="0" u="none" baseline="0">
              <a:solidFill>
                <a:srgbClr val="000000"/>
              </a:solidFill>
              <a:latin typeface="Arial"/>
              <a:ea typeface="Arial"/>
              <a:cs typeface="Arial"/>
            </a:rPr>
            <a:t> melón, maracuya y sandía. Su crecimiento ha sido de un 35% en valor y 28,7% en volumen respecto al mismo período en 2011, alcanzando los 5,7 millones de dólares. Detrás de este grupo se encuentra el maíz dulce el cual ha crecido un 143,1% en valor, bordeando los 6 millones de dólares.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Otros productos que destacan en esta categoría son: Arvejas (US$ 3,9 millones), porotos y porotos verdes (US$ 2,4 millones), frutillas (US$ 2,1 millones) y las demás hortalizas (US$ 2,1 millones).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Entre los que disminuyeron sus compras se encuentran: las demás hortalizas de vaina (-99,4%), brócoli (-75,3%), coliflor (-68,6%) y zarzamora, mora-frambuesa y grosellas (-40,9%).
</a:t>
          </a:r>
          <a:r>
            <a:rPr lang="en-US" cap="none" sz="1000" b="0" i="0" u="none" baseline="0">
              <a:solidFill>
                <a:srgbClr val="FF0000"/>
              </a:solidFill>
              <a:latin typeface="Arial"/>
              <a:ea typeface="Arial"/>
              <a:cs typeface="Arial"/>
            </a:rPr>
            <a:t>
</a:t>
          </a:r>
          <a:r>
            <a:rPr lang="en-US" cap="none" sz="1000" b="0" i="0" u="none" baseline="0">
              <a:solidFill>
                <a:srgbClr val="FF0000"/>
              </a:solidFill>
              <a:latin typeface="Arial"/>
              <a:ea typeface="Arial"/>
              <a:cs typeface="Arial"/>
            </a:rPr>
            <a:t>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96</xdr:row>
      <xdr:rowOff>66675</xdr:rowOff>
    </xdr:from>
    <xdr:to>
      <xdr:col>15</xdr:col>
      <xdr:colOff>0</xdr:colOff>
      <xdr:row>105</xdr:row>
      <xdr:rowOff>152400</xdr:rowOff>
    </xdr:to>
    <xdr:sp>
      <xdr:nvSpPr>
        <xdr:cNvPr id="1" name="1 CuadroTexto"/>
        <xdr:cNvSpPr txBox="1">
          <a:spLocks noChangeArrowheads="1"/>
        </xdr:cNvSpPr>
      </xdr:nvSpPr>
      <xdr:spPr>
        <a:xfrm>
          <a:off x="66675" y="20802600"/>
          <a:ext cx="11125200" cy="1762125"/>
        </a:xfrm>
        <a:prstGeom prst="rect">
          <a:avLst/>
        </a:prstGeom>
        <a:solidFill>
          <a:srgbClr val="FFFFFF"/>
        </a:solidFill>
        <a:ln w="9525" cmpd="sng">
          <a:solidFill>
            <a:srgbClr val="4F81BD"/>
          </a:solidFill>
          <a:headEnd type="none"/>
          <a:tailEnd type="none"/>
        </a:ln>
      </xdr:spPr>
      <xdr:txBody>
        <a:bodyPr vertOverflow="clip" wrap="square"/>
        <a:p>
          <a:pPr algn="just">
            <a:defRPr/>
          </a:pPr>
          <a:r>
            <a:rPr lang="en-US" cap="none" sz="1000" b="0" i="0" u="none" baseline="0">
              <a:solidFill>
                <a:srgbClr val="000000"/>
              </a:solidFill>
              <a:latin typeface="Arial"/>
              <a:ea typeface="Arial"/>
              <a:cs typeface="Arial"/>
            </a:rPr>
            <a:t>Durante el transcurso del año 2012 se ha observado</a:t>
          </a:r>
          <a:r>
            <a:rPr lang="en-US" cap="none" sz="1000" b="0" i="0" u="none" baseline="0">
              <a:solidFill>
                <a:srgbClr val="000000"/>
              </a:solidFill>
              <a:latin typeface="Arial"/>
              <a:ea typeface="Arial"/>
              <a:cs typeface="Arial"/>
            </a:rPr>
            <a:t> un importante aumento de las importaciones de productos conservados. Los volúmenes totales transados crecieron en 27,7%, alcanzando 103.128 toneladas, mientras que el valor ha aumentado en 22,1%, ascendiendo a más de US$ 129,7 millones.</a:t>
          </a:r>
          <a:r>
            <a:rPr lang="en-US" cap="none" sz="1100" b="0" i="0" u="none" baseline="0">
              <a:solidFill>
                <a:srgbClr val="000000"/>
              </a:solidFill>
              <a:latin typeface="Calibri"/>
              <a:ea typeface="Calibri"/>
              <a:cs typeface="Calibri"/>
            </a:rPr>
            <a:t>
</a:t>
          </a:r>
          <a:r>
            <a:rPr lang="en-US" cap="none" sz="1100" b="0" i="0" u="none" baseline="0">
              <a:solidFill>
                <a:srgbClr val="FF0000"/>
              </a:solidFill>
              <a:latin typeface="Calibri"/>
              <a:ea typeface="Calibri"/>
              <a:cs typeface="Calibri"/>
            </a:rPr>
            <a:t>
</a:t>
          </a:r>
          <a:r>
            <a:rPr lang="en-US" cap="none" sz="1000" b="0" i="0" u="none" baseline="0">
              <a:solidFill>
                <a:srgbClr val="000000"/>
              </a:solidFill>
              <a:latin typeface="Arial"/>
              <a:ea typeface="Arial"/>
              <a:cs typeface="Arial"/>
            </a:rPr>
            <a:t>Las papas siguen siendo el producto más comprado, probablemente</a:t>
          </a:r>
          <a:r>
            <a:rPr lang="en-US" cap="none" sz="1000" b="0" i="0" u="none" baseline="0">
              <a:solidFill>
                <a:srgbClr val="000000"/>
              </a:solidFill>
              <a:latin typeface="Arial"/>
              <a:ea typeface="Arial"/>
              <a:cs typeface="Arial"/>
            </a:rPr>
            <a:t> impulsado por el alto precio que se ha observado esta temporada en la industria nacional,</a:t>
          </a:r>
          <a:r>
            <a:rPr lang="en-US" cap="none" sz="1000" b="0" i="0" u="none" baseline="0">
              <a:solidFill>
                <a:srgbClr val="000000"/>
              </a:solidFill>
              <a:latin typeface="Arial"/>
              <a:ea typeface="Arial"/>
              <a:cs typeface="Arial"/>
            </a:rPr>
            <a:t> destacándose particularmente la harina</a:t>
          </a:r>
          <a:r>
            <a:rPr lang="en-US" cap="none" sz="1000" b="0" i="0" u="none" baseline="0">
              <a:solidFill>
                <a:srgbClr val="000000"/>
              </a:solidFill>
              <a:latin typeface="Arial"/>
              <a:ea typeface="Arial"/>
              <a:cs typeface="Arial"/>
            </a:rPr>
            <a:t> de papas, cuyo valor ha aumentado 5.046% con respecto al mismo período de la temporada anterior, alcanzando cifras por sobre los 212.300 dólares.
</a:t>
          </a:r>
          <a:r>
            <a:rPr lang="en-US" cap="none" sz="1000" b="0" i="0" u="none" baseline="0">
              <a:solidFill>
                <a:srgbClr val="FF0000"/>
              </a:solidFill>
              <a:latin typeface="Arial"/>
              <a:ea typeface="Arial"/>
              <a:cs typeface="Arial"/>
            </a:rPr>
            <a:t>
</a:t>
          </a:r>
          <a:r>
            <a:rPr lang="en-US" cap="none" sz="1000" b="0" i="0" u="none" baseline="0">
              <a:solidFill>
                <a:srgbClr val="000000"/>
              </a:solidFill>
              <a:latin typeface="Arial"/>
              <a:ea typeface="Arial"/>
              <a:cs typeface="Arial"/>
            </a:rPr>
            <a:t>Otros productos que destacan por el crecimiento de sus compras son: cerezas confitadas (1.035%), los demás extrato seco de pasta de tomates (957,7%) y Alcachofas en vinagre (457%).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Entre los productos que muestran una disminuciónd en sus compras se encuentran: Espárragos conservados, mermeladas y jaleas de damasco y los demás hongos del género agarius.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58</xdr:row>
      <xdr:rowOff>57150</xdr:rowOff>
    </xdr:from>
    <xdr:to>
      <xdr:col>15</xdr:col>
      <xdr:colOff>0</xdr:colOff>
      <xdr:row>67</xdr:row>
      <xdr:rowOff>190500</xdr:rowOff>
    </xdr:to>
    <xdr:sp>
      <xdr:nvSpPr>
        <xdr:cNvPr id="1" name="1 CuadroTexto"/>
        <xdr:cNvSpPr txBox="1">
          <a:spLocks noChangeArrowheads="1"/>
        </xdr:cNvSpPr>
      </xdr:nvSpPr>
      <xdr:spPr>
        <a:xfrm>
          <a:off x="57150" y="10963275"/>
          <a:ext cx="10858500" cy="1800225"/>
        </a:xfrm>
        <a:prstGeom prst="rect">
          <a:avLst/>
        </a:prstGeom>
        <a:solidFill>
          <a:srgbClr val="FFFFFF"/>
        </a:solidFill>
        <a:ln w="9525" cmpd="sng">
          <a:solidFill>
            <a:srgbClr val="BCBCBC"/>
          </a:solidFill>
          <a:headEnd type="none"/>
          <a:tailEnd type="none"/>
        </a:ln>
      </xdr:spPr>
      <xdr:txBody>
        <a:bodyPr vertOverflow="clip" wrap="square"/>
        <a:p>
          <a:pPr algn="just">
            <a:defRPr/>
          </a:pPr>
          <a:r>
            <a:rPr lang="en-US" cap="none" sz="1000" b="0" i="0" u="none" baseline="0">
              <a:solidFill>
                <a:srgbClr val="000000"/>
              </a:solidFill>
              <a:latin typeface="Arial"/>
              <a:ea typeface="Arial"/>
              <a:cs typeface="Arial"/>
            </a:rPr>
            <a:t>Durante los primeros diez meses del año se observa un crecimiento de 49,9% en el volumen y 34,1% en el valor de las importaciones totales de frutas y hortalizas deshidratadas, respecto al mismo período en 2011.
</a:t>
          </a:r>
          <a:r>
            <a:rPr lang="en-US" cap="none" sz="1000" b="0" i="0" u="none" baseline="0">
              <a:solidFill>
                <a:srgbClr val="FF0000"/>
              </a:solidFill>
              <a:latin typeface="Arial"/>
              <a:ea typeface="Arial"/>
              <a:cs typeface="Arial"/>
            </a:rPr>
            <a:t>
</a:t>
          </a:r>
          <a:r>
            <a:rPr lang="en-US" cap="none" sz="1000" b="0" i="0" u="none" baseline="0">
              <a:solidFill>
                <a:srgbClr val="000000"/>
              </a:solidFill>
              <a:latin typeface="Arial"/>
              <a:ea typeface="Arial"/>
              <a:cs typeface="Arial"/>
            </a:rPr>
            <a:t>Entre las compras más significativas se destaca el crecimiento del ají con un 986,1% en valor, alcanzando cifras de 1,3 millones de dólares con 849 toneladas importadas. Otro producto que destaca son las pasas morenas, con un crecimiento de 698% en valor, alcanzando los 1,9 millones de dólares.
</a:t>
          </a:r>
          <a:r>
            <a:rPr lang="en-US" cap="none" sz="1000" b="0" i="0" u="none" baseline="0">
              <a:solidFill>
                <a:srgbClr val="FF0000"/>
              </a:solidFill>
              <a:latin typeface="Arial"/>
              <a:ea typeface="Arial"/>
              <a:cs typeface="Arial"/>
            </a:rPr>
            <a:t>
</a:t>
          </a:r>
          <a:r>
            <a:rPr lang="en-US" cap="none" sz="1000" b="0" i="0" u="none" baseline="0">
              <a:solidFill>
                <a:srgbClr val="FF0000"/>
              </a:solidFill>
              <a:latin typeface="Arial"/>
              <a:ea typeface="Arial"/>
              <a:cs typeface="Arial"/>
            </a:rPr>
            <a:t>
</a:t>
          </a:r>
          <a:r>
            <a:rPr lang="en-US" cap="none" sz="1000" b="0" i="0" u="none" baseline="0">
              <a:solidFill>
                <a:srgbClr val="000000"/>
              </a:solidFill>
              <a:latin typeface="Arial"/>
              <a:ea typeface="Arial"/>
              <a:cs typeface="Arial"/>
            </a:rPr>
            <a:t>Otros productos que también han mostrado crecimiento en sus importaciones son: las demás hortalizas y mezclas de hortalizas, hongos del género agarius en trozos, mosqueta seca y las demás pasas. 
</a:t>
          </a:r>
          <a:r>
            <a:rPr lang="en-US" cap="none" sz="1000" b="0" i="0" u="none" baseline="0">
              <a:solidFill>
                <a:srgbClr val="000000"/>
              </a:solidFill>
              <a:latin typeface="Arial"/>
              <a:ea typeface="Arial"/>
              <a:cs typeface="Arial"/>
            </a:rPr>
            <a:t>Las principales disminuciones están en pimentón, los demás hongos del género agarius y las trufas y los demás hongos.
</a:t>
          </a:r>
          <a:r>
            <a:rPr lang="en-US" cap="none" sz="1000" b="0" i="0" u="none" baseline="0">
              <a:solidFill>
                <a:srgbClr val="FF0000"/>
              </a:solidFill>
              <a:latin typeface="Arial"/>
              <a:ea typeface="Arial"/>
              <a:cs typeface="Arial"/>
            </a:rPr>
            <a:t>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30</xdr:row>
      <xdr:rowOff>38100</xdr:rowOff>
    </xdr:from>
    <xdr:to>
      <xdr:col>15</xdr:col>
      <xdr:colOff>0</xdr:colOff>
      <xdr:row>39</xdr:row>
      <xdr:rowOff>9525</xdr:rowOff>
    </xdr:to>
    <xdr:sp>
      <xdr:nvSpPr>
        <xdr:cNvPr id="1" name="1 CuadroTexto"/>
        <xdr:cNvSpPr txBox="1">
          <a:spLocks noChangeArrowheads="1"/>
        </xdr:cNvSpPr>
      </xdr:nvSpPr>
      <xdr:spPr>
        <a:xfrm>
          <a:off x="28575" y="5734050"/>
          <a:ext cx="10953750" cy="1638300"/>
        </a:xfrm>
        <a:prstGeom prst="rect">
          <a:avLst/>
        </a:prstGeom>
        <a:solidFill>
          <a:srgbClr val="FFFFFF"/>
        </a:solidFill>
        <a:ln w="9525" cmpd="sng">
          <a:solidFill>
            <a:srgbClr val="BCBCBC"/>
          </a:solidFill>
          <a:headEnd type="none"/>
          <a:tailEnd type="none"/>
        </a:ln>
      </xdr:spPr>
      <xdr:txBody>
        <a:bodyPr vertOverflow="clip" wrap="square"/>
        <a:p>
          <a:pPr algn="just">
            <a:defRPr/>
          </a:pPr>
          <a:r>
            <a:rPr lang="en-US" cap="none" sz="1000" b="0" i="0" u="none" baseline="0">
              <a:solidFill>
                <a:srgbClr val="000000"/>
              </a:solidFill>
              <a:latin typeface="Arial"/>
              <a:ea typeface="Arial"/>
              <a:cs typeface="Arial"/>
            </a:rPr>
            <a:t>En el período enero a octubre de 2012, las importaciones crecieron 25,8% en volumen y 20,2% en valor, respecto a ese período en el año 2011, mostrando una tendencia creciente conforme se acerca el 2013.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Los demás aceites vegetales continúan siendo el producto más importado, con 1.156 toneladas y valor cercano a US$ 3,3 millones, 34,9% más que las compras realizadas durante los diez primeros meses de 2011.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Otros productos que mostraron un crecimiento significativo, durante este período, son: aceite refinado de palma y coco y los aceites esenciales de naranja.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Entre las mayores disminuciones de compras se encuentran el aceite de oliva vírgen y el aceite de rosa mosqueta, probablemente impulsadas por su mayor producción a nivel local.</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38</xdr:row>
      <xdr:rowOff>171450</xdr:rowOff>
    </xdr:from>
    <xdr:to>
      <xdr:col>15</xdr:col>
      <xdr:colOff>0</xdr:colOff>
      <xdr:row>45</xdr:row>
      <xdr:rowOff>9525</xdr:rowOff>
    </xdr:to>
    <xdr:sp>
      <xdr:nvSpPr>
        <xdr:cNvPr id="1" name="1 CuadroTexto"/>
        <xdr:cNvSpPr txBox="1">
          <a:spLocks noChangeArrowheads="1"/>
        </xdr:cNvSpPr>
      </xdr:nvSpPr>
      <xdr:spPr>
        <a:xfrm>
          <a:off x="104775" y="6905625"/>
          <a:ext cx="11125200" cy="11715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En lo que va del</a:t>
          </a:r>
          <a:r>
            <a:rPr lang="en-US" cap="none" sz="1000" b="0" i="0" u="none" baseline="0">
              <a:solidFill>
                <a:srgbClr val="000000"/>
              </a:solidFill>
              <a:latin typeface="Arial"/>
              <a:ea typeface="Arial"/>
              <a:cs typeface="Arial"/>
            </a:rPr>
            <a:t> año 2012, las importaciones de jugos han disminuido tanto en volumen como en valor. Las mayores disminuciones se observaron en el jugo de uva, cuyas compras se redujeron en 63,2%, debido a la mayor disponibilidad de producto nacional, el jugo de piña, que bajó en 14,8% respecto a 2011 en igual período. 
</a:t>
          </a:r>
          <a:r>
            <a:rPr lang="en-US" cap="none" sz="1000" b="0" i="0" u="none" baseline="0">
              <a:solidFill>
                <a:srgbClr val="FF0000"/>
              </a:solidFill>
              <a:latin typeface="Arial"/>
              <a:ea typeface="Arial"/>
              <a:cs typeface="Arial"/>
            </a:rPr>
            <a:t>
</a:t>
          </a:r>
          <a:r>
            <a:rPr lang="en-US" cap="none" sz="1000" b="0" i="0" u="none" baseline="0">
              <a:solidFill>
                <a:srgbClr val="000000"/>
              </a:solidFill>
              <a:latin typeface="Arial"/>
              <a:ea typeface="Arial"/>
              <a:cs typeface="Arial"/>
            </a:rPr>
            <a:t>Entre las mayores alzas en el valor de las importaciones se puede considerar el jugo de ciruelas (2.130%), los demás jugos de naranja sin congelar (1.410%), el jugo de pera (384,1%) y los demás jugos de pomelo (361,3%)</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31</xdr:row>
      <xdr:rowOff>47625</xdr:rowOff>
    </xdr:from>
    <xdr:to>
      <xdr:col>4</xdr:col>
      <xdr:colOff>276225</xdr:colOff>
      <xdr:row>48</xdr:row>
      <xdr:rowOff>57150</xdr:rowOff>
    </xdr:to>
    <xdr:graphicFrame>
      <xdr:nvGraphicFramePr>
        <xdr:cNvPr id="1" name="1 Gráfico"/>
        <xdr:cNvGraphicFramePr/>
      </xdr:nvGraphicFramePr>
      <xdr:xfrm>
        <a:off x="0" y="5067300"/>
        <a:ext cx="3971925" cy="3219450"/>
      </xdr:xfrm>
      <a:graphic>
        <a:graphicData uri="http://schemas.openxmlformats.org/drawingml/2006/chart">
          <c:chart xmlns:c="http://schemas.openxmlformats.org/drawingml/2006/chart" r:id="rId1"/>
        </a:graphicData>
      </a:graphic>
    </xdr:graphicFrame>
    <xdr:clientData/>
  </xdr:twoCellAnchor>
  <xdr:twoCellAnchor>
    <xdr:from>
      <xdr:col>4</xdr:col>
      <xdr:colOff>304800</xdr:colOff>
      <xdr:row>31</xdr:row>
      <xdr:rowOff>47625</xdr:rowOff>
    </xdr:from>
    <xdr:to>
      <xdr:col>8</xdr:col>
      <xdr:colOff>733425</xdr:colOff>
      <xdr:row>48</xdr:row>
      <xdr:rowOff>57150</xdr:rowOff>
    </xdr:to>
    <xdr:sp>
      <xdr:nvSpPr>
        <xdr:cNvPr id="2" name="2 CuadroTexto"/>
        <xdr:cNvSpPr txBox="1">
          <a:spLocks noChangeArrowheads="1"/>
        </xdr:cNvSpPr>
      </xdr:nvSpPr>
      <xdr:spPr>
        <a:xfrm>
          <a:off x="4000500" y="5067300"/>
          <a:ext cx="3905250" cy="3219450"/>
        </a:xfrm>
        <a:prstGeom prst="rect">
          <a:avLst/>
        </a:prstGeom>
        <a:solidFill>
          <a:srgbClr val="FFFFFF"/>
        </a:solidFill>
        <a:ln w="9525" cmpd="sng">
          <a:solidFill>
            <a:srgbClr val="BCBCBC"/>
          </a:solidFill>
          <a:headEnd type="none"/>
          <a:tailEnd type="none"/>
        </a:ln>
      </xdr:spPr>
      <xdr:txBody>
        <a:bodyPr vertOverflow="clip" wrap="square"/>
        <a:p>
          <a:pPr algn="just">
            <a:defRPr/>
          </a:pPr>
          <a:r>
            <a:rPr lang="en-US" cap="none" sz="1000" b="0" i="0" u="none" baseline="0">
              <a:solidFill>
                <a:srgbClr val="000000"/>
              </a:solidFill>
              <a:latin typeface="Arial"/>
              <a:ea typeface="Arial"/>
              <a:cs typeface="Arial"/>
            </a:rPr>
            <a:t>Entre enero y octubre del 2012, las exportaciones de frutas y hortalizas procesadas crecieron un 1,7% en volumen y un 4,6% en valor, alcanzando</a:t>
          </a:r>
          <a:r>
            <a:rPr lang="en-US" cap="none" sz="1000" b="0" i="0" u="none" baseline="0">
              <a:solidFill>
                <a:srgbClr val="000000"/>
              </a:solidFill>
              <a:latin typeface="Arial"/>
              <a:ea typeface="Arial"/>
              <a:cs typeface="Arial"/>
            </a:rPr>
            <a:t> 1.285 millones de dólares. El mercado que realizó mayores compras, en valor, fue Estados Unidos con US$ 271 millones, seguido de México (US$ 90 millones) y Japón (US$ 75 millones).
</a:t>
          </a:r>
          <a:r>
            <a:rPr lang="en-US" cap="none" sz="1000" b="0" i="0" u="none" baseline="0">
              <a:solidFill>
                <a:srgbClr val="000000"/>
              </a:solidFill>
              <a:latin typeface="Arial"/>
              <a:ea typeface="Arial"/>
              <a:cs typeface="Arial"/>
            </a:rPr>
            <a:t>Entre</a:t>
          </a:r>
          <a:r>
            <a:rPr lang="en-US" cap="none" sz="1000" b="0" i="0" u="none" baseline="0">
              <a:solidFill>
                <a:srgbClr val="000000"/>
              </a:solidFill>
              <a:latin typeface="Arial"/>
              <a:ea typeface="Arial"/>
              <a:cs typeface="Arial"/>
            </a:rPr>
            <a:t> los productos exportados a estos países se encuentran las demás frutas congelada, los </a:t>
          </a:r>
          <a:r>
            <a:rPr lang="en-US" cap="none" sz="1000" b="0" i="1" u="none" baseline="0">
              <a:solidFill>
                <a:srgbClr val="000000"/>
              </a:solidFill>
              <a:latin typeface="Arial"/>
              <a:ea typeface="Arial"/>
              <a:cs typeface="Arial"/>
            </a:rPr>
            <a:t>berries </a:t>
          </a:r>
          <a:r>
            <a:rPr lang="en-US" cap="none" sz="1000" b="0" i="0" u="none" baseline="0">
              <a:solidFill>
                <a:srgbClr val="000000"/>
              </a:solidFill>
              <a:latin typeface="Arial"/>
              <a:ea typeface="Arial"/>
              <a:cs typeface="Arial"/>
            </a:rPr>
            <a:t>congelados</a:t>
          </a:r>
          <a:r>
            <a:rPr lang="en-US" cap="none" sz="1000" b="0" i="0" u="none" baseline="0">
              <a:solidFill>
                <a:srgbClr val="000000"/>
              </a:solidFill>
              <a:latin typeface="Arial"/>
              <a:ea typeface="Arial"/>
              <a:cs typeface="Arial"/>
            </a:rPr>
            <a:t> (arándanos, frambuesas, frutillas y moras) y las pasas morenas.
</a:t>
          </a:r>
          <a:r>
            <a:rPr lang="en-US" cap="none" sz="1000" b="0" i="0" u="none" baseline="0">
              <a:solidFill>
                <a:srgbClr val="000000"/>
              </a:solidFill>
              <a:latin typeface="Arial"/>
              <a:ea typeface="Arial"/>
              <a:cs typeface="Arial"/>
            </a:rPr>
            <a:t>Entre enero y octubre de 2012 destacan el crecimiento de las compras por parte de China (108%), Rusia (64%), España (60</a:t>
          </a:r>
          <a:r>
            <a:rPr lang="en-US" cap="none" sz="1000" b="0" i="0" u="none" baseline="0">
              <a:solidFill>
                <a:srgbClr val="000000"/>
              </a:solidFill>
              <a:latin typeface="Arial"/>
              <a:ea typeface="Arial"/>
              <a:cs typeface="Arial"/>
            </a:rPr>
            <a:t>%) y Dinamarca (41%).</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Adicionalmente, se observan bajas considerables en varios países de Europa, como Alemania, Holanda y Bélgica, aunque otros suben en forma importante (España y el Reino Unido). 
</a:t>
          </a:r>
          <a:r>
            <a:rPr lang="en-US" cap="none" sz="1000" b="0" i="0" u="none" baseline="0">
              <a:solidFill>
                <a:srgbClr val="000000"/>
              </a:solidFill>
              <a:latin typeface="Arial"/>
              <a:ea typeface="Arial"/>
              <a:cs typeface="Arial"/>
            </a:rPr>
            <a:t>Panamá y Guatemala también presentan una disminución en sus compras.</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323850</xdr:colOff>
      <xdr:row>30</xdr:row>
      <xdr:rowOff>47625</xdr:rowOff>
    </xdr:from>
    <xdr:to>
      <xdr:col>8</xdr:col>
      <xdr:colOff>771525</xdr:colOff>
      <xdr:row>47</xdr:row>
      <xdr:rowOff>66675</xdr:rowOff>
    </xdr:to>
    <xdr:sp>
      <xdr:nvSpPr>
        <xdr:cNvPr id="1" name="1 CuadroTexto"/>
        <xdr:cNvSpPr txBox="1">
          <a:spLocks noChangeArrowheads="1"/>
        </xdr:cNvSpPr>
      </xdr:nvSpPr>
      <xdr:spPr>
        <a:xfrm>
          <a:off x="4019550" y="4905375"/>
          <a:ext cx="3924300" cy="32289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Entre enero y octubre de 2012, los principales proveedores de frutas y hortalizas procesadas para Chile fueron Argentina (15%), Estados Unidos (13%) y Bélgica (12%).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Los principales productos importados desde estos países fueron las papas prefritas congeladas, seguidas por maíz dulce, los demás frutos de cáscara y semillas y papas fritas </a:t>
          </a:r>
          <a:r>
            <a:rPr lang="en-US" cap="none" sz="1000" b="0" i="1" u="none" baseline="0">
              <a:solidFill>
                <a:srgbClr val="000000"/>
              </a:solidFill>
              <a:latin typeface="Arial"/>
              <a:ea typeface="Arial"/>
              <a:cs typeface="Arial"/>
            </a:rPr>
            <a:t>snack</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Dentro de los países que presentaron un mayor crecimiento porcentual en sus exportaciones hacia Chile, en relación al período de enero a octubre de 2011, destacan Suecia, Polonia, Francia, México y Alemania.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Entre los países que disminuyeron sus ventas a Chile se cuentan Italia, Paraguay, España y Argentina.
</a:t>
          </a:r>
          <a:r>
            <a:rPr lang="en-US" cap="none" sz="1000" b="0" i="0" u="none" baseline="0">
              <a:solidFill>
                <a:srgbClr val="FF0000"/>
              </a:solidFill>
              <a:latin typeface="Arial"/>
              <a:ea typeface="Arial"/>
              <a:cs typeface="Arial"/>
            </a:rPr>
            <a:t>
</a:t>
          </a:r>
        </a:p>
      </xdr:txBody>
    </xdr:sp>
    <xdr:clientData/>
  </xdr:twoCellAnchor>
  <xdr:twoCellAnchor>
    <xdr:from>
      <xdr:col>0</xdr:col>
      <xdr:colOff>0</xdr:colOff>
      <xdr:row>30</xdr:row>
      <xdr:rowOff>47625</xdr:rowOff>
    </xdr:from>
    <xdr:to>
      <xdr:col>4</xdr:col>
      <xdr:colOff>285750</xdr:colOff>
      <xdr:row>47</xdr:row>
      <xdr:rowOff>57150</xdr:rowOff>
    </xdr:to>
    <xdr:graphicFrame>
      <xdr:nvGraphicFramePr>
        <xdr:cNvPr id="2" name="2 Gráfico"/>
        <xdr:cNvGraphicFramePr/>
      </xdr:nvGraphicFramePr>
      <xdr:xfrm>
        <a:off x="0" y="4905375"/>
        <a:ext cx="3981450" cy="32194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36</xdr:row>
      <xdr:rowOff>66675</xdr:rowOff>
    </xdr:from>
    <xdr:to>
      <xdr:col>1</xdr:col>
      <xdr:colOff>419100</xdr:colOff>
      <xdr:row>36</xdr:row>
      <xdr:rowOff>180975</xdr:rowOff>
    </xdr:to>
    <xdr:pic>
      <xdr:nvPicPr>
        <xdr:cNvPr id="1" name="Picture 1" descr="LOGO_FUCOA"/>
        <xdr:cNvPicPr preferRelativeResize="1">
          <a:picLocks noChangeAspect="1"/>
        </xdr:cNvPicPr>
      </xdr:nvPicPr>
      <xdr:blipFill>
        <a:blip r:embed="rId1"/>
        <a:srcRect t="45156" b="48161"/>
        <a:stretch>
          <a:fillRect/>
        </a:stretch>
      </xdr:blipFill>
      <xdr:spPr>
        <a:xfrm>
          <a:off x="0" y="6962775"/>
          <a:ext cx="1181100" cy="114300"/>
        </a:xfrm>
        <a:prstGeom prst="rect">
          <a:avLst/>
        </a:prstGeom>
        <a:noFill/>
        <a:ln w="9525" cmpd="sng">
          <a:noFill/>
        </a:ln>
      </xdr:spPr>
    </xdr:pic>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0.40125</cdr:x>
      <cdr:y>-0.00975</cdr:y>
    </cdr:from>
    <cdr:to>
      <cdr:x>0.98425</cdr:x>
      <cdr:y>0.224</cdr:y>
    </cdr:to>
    <cdr:sp>
      <cdr:nvSpPr>
        <cdr:cNvPr id="1" name="1 CuadroTexto"/>
        <cdr:cNvSpPr txBox="1">
          <a:spLocks noChangeArrowheads="1"/>
        </cdr:cNvSpPr>
      </cdr:nvSpPr>
      <cdr:spPr>
        <a:xfrm>
          <a:off x="1543050" y="-19049"/>
          <a:ext cx="2257425" cy="609600"/>
        </a:xfrm>
        <a:prstGeom prst="rect">
          <a:avLst/>
        </a:prstGeom>
        <a:noFill/>
        <a:ln w="9525" cmpd="sng">
          <a:noFill/>
        </a:ln>
      </cdr:spPr>
      <cdr:txBody>
        <a:bodyPr vertOverflow="clip" wrap="square"/>
        <a:p>
          <a:pPr algn="ctr">
            <a:defRPr/>
          </a:pPr>
          <a:r>
            <a:rPr lang="en-US" cap="none" sz="800" b="1" i="0" u="none" baseline="0">
              <a:solidFill>
                <a:srgbClr val="000000"/>
              </a:solidFill>
            </a:rPr>
            <a:t>Gráfico 3. Distribución del valor de las exportaciones chilenas de frutas y hortalizas procesadas por tipo, enero a octubre 2012</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381000</xdr:colOff>
      <xdr:row>10</xdr:row>
      <xdr:rowOff>66675</xdr:rowOff>
    </xdr:from>
    <xdr:to>
      <xdr:col>8</xdr:col>
      <xdr:colOff>638175</xdr:colOff>
      <xdr:row>24</xdr:row>
      <xdr:rowOff>0</xdr:rowOff>
    </xdr:to>
    <xdr:graphicFrame>
      <xdr:nvGraphicFramePr>
        <xdr:cNvPr id="1" name="1 Gráfico"/>
        <xdr:cNvGraphicFramePr/>
      </xdr:nvGraphicFramePr>
      <xdr:xfrm>
        <a:off x="4248150" y="1885950"/>
        <a:ext cx="3867150" cy="26003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10</xdr:row>
      <xdr:rowOff>66675</xdr:rowOff>
    </xdr:from>
    <xdr:to>
      <xdr:col>2</xdr:col>
      <xdr:colOff>942975</xdr:colOff>
      <xdr:row>23</xdr:row>
      <xdr:rowOff>190500</xdr:rowOff>
    </xdr:to>
    <xdr:graphicFrame>
      <xdr:nvGraphicFramePr>
        <xdr:cNvPr id="2" name="2 Gráfico"/>
        <xdr:cNvGraphicFramePr/>
      </xdr:nvGraphicFramePr>
      <xdr:xfrm>
        <a:off x="0" y="1885950"/>
        <a:ext cx="2847975" cy="2600325"/>
      </xdr:xfrm>
      <a:graphic>
        <a:graphicData uri="http://schemas.openxmlformats.org/drawingml/2006/chart">
          <c:chart xmlns:c="http://schemas.openxmlformats.org/drawingml/2006/chart" r:id="rId2"/>
        </a:graphicData>
      </a:graphic>
    </xdr:graphicFrame>
    <xdr:clientData/>
  </xdr:twoCellAnchor>
  <xdr:twoCellAnchor>
    <xdr:from>
      <xdr:col>2</xdr:col>
      <xdr:colOff>733425</xdr:colOff>
      <xdr:row>10</xdr:row>
      <xdr:rowOff>66675</xdr:rowOff>
    </xdr:from>
    <xdr:to>
      <xdr:col>6</xdr:col>
      <xdr:colOff>19050</xdr:colOff>
      <xdr:row>24</xdr:row>
      <xdr:rowOff>0</xdr:rowOff>
    </xdr:to>
    <xdr:graphicFrame>
      <xdr:nvGraphicFramePr>
        <xdr:cNvPr id="3" name="3 Gráfico"/>
        <xdr:cNvGraphicFramePr/>
      </xdr:nvGraphicFramePr>
      <xdr:xfrm>
        <a:off x="2638425" y="1885950"/>
        <a:ext cx="2895600" cy="260032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24</xdr:row>
      <xdr:rowOff>38100</xdr:rowOff>
    </xdr:from>
    <xdr:to>
      <xdr:col>8</xdr:col>
      <xdr:colOff>628650</xdr:colOff>
      <xdr:row>31</xdr:row>
      <xdr:rowOff>76200</xdr:rowOff>
    </xdr:to>
    <xdr:sp>
      <xdr:nvSpPr>
        <xdr:cNvPr id="4" name="4 CuadroTexto"/>
        <xdr:cNvSpPr txBox="1">
          <a:spLocks noChangeArrowheads="1"/>
        </xdr:cNvSpPr>
      </xdr:nvSpPr>
      <xdr:spPr>
        <a:xfrm>
          <a:off x="0" y="4524375"/>
          <a:ext cx="8105775" cy="13716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900" b="0" i="0" u="none" baseline="0">
              <a:solidFill>
                <a:srgbClr val="000000"/>
              </a:solidFill>
              <a:latin typeface="Arial"/>
              <a:ea typeface="Arial"/>
              <a:cs typeface="Arial"/>
            </a:rPr>
            <a:t>Las exportaciones de frutas y hortalizas procesadas crecieron 4,6% entre enero y octubre de 2012, respecto al mismo período en 2011,</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alcanzando un valor de US$ 1.285 millones.
</a:t>
          </a:r>
          <a:r>
            <a:rPr lang="en-US" cap="none" sz="900" b="0" i="0" u="none" baseline="0">
              <a:solidFill>
                <a:srgbClr val="000000"/>
              </a:solidFill>
              <a:latin typeface="Arial"/>
              <a:ea typeface="Arial"/>
              <a:cs typeface="Arial"/>
            </a:rPr>
            <a:t>Las</a:t>
          </a:r>
          <a:r>
            <a:rPr lang="en-US" cap="none" sz="900" b="0" i="0" u="none" baseline="0">
              <a:solidFill>
                <a:srgbClr val="000000"/>
              </a:solidFill>
              <a:latin typeface="Arial"/>
              <a:ea typeface="Arial"/>
              <a:cs typeface="Arial"/>
            </a:rPr>
            <a:t> conservas siguen siendo el sector con la mayor cantidad de ventas, </a:t>
          </a:r>
          <a:r>
            <a:rPr lang="en-US" cap="none" sz="900" b="0" i="0" u="none" baseline="0">
              <a:solidFill>
                <a:srgbClr val="000000"/>
              </a:solidFill>
              <a:latin typeface="Arial"/>
              <a:ea typeface="Arial"/>
              <a:cs typeface="Arial"/>
            </a:rPr>
            <a:t>tanto en volúmen como en valor,</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alcanzando los 408 millones de dólares y las 307 millones de toneladas transadas.
</a:t>
          </a:r>
          <a:r>
            <a:rPr lang="en-US" cap="none" sz="900" b="0" i="0" u="none" baseline="0">
              <a:solidFill>
                <a:srgbClr val="000000"/>
              </a:solidFill>
              <a:latin typeface="Arial"/>
              <a:ea typeface="Arial"/>
              <a:cs typeface="Arial"/>
            </a:rPr>
            <a:t>Los</a:t>
          </a:r>
          <a:r>
            <a:rPr lang="en-US" cap="none" sz="900" b="0" i="0" u="none" baseline="0">
              <a:solidFill>
                <a:srgbClr val="000000"/>
              </a:solidFill>
              <a:latin typeface="Arial"/>
              <a:ea typeface="Arial"/>
              <a:cs typeface="Arial"/>
            </a:rPr>
            <a:t> aceites, </a:t>
          </a:r>
          <a:r>
            <a:rPr lang="en-US" cap="none" sz="900" b="0" i="0" u="none" baseline="0">
              <a:solidFill>
                <a:srgbClr val="000000"/>
              </a:solidFill>
              <a:latin typeface="Arial"/>
              <a:ea typeface="Arial"/>
              <a:cs typeface="Arial"/>
            </a:rPr>
            <a:t>por su parte, mostraron el mayor crecimiento porcentual, tanto en volumen como en valor, durante los</a:t>
          </a:r>
          <a:r>
            <a:rPr lang="en-US" cap="none" sz="900" b="0" i="0" u="none" baseline="0">
              <a:solidFill>
                <a:srgbClr val="000000"/>
              </a:solidFill>
              <a:latin typeface="Arial"/>
              <a:ea typeface="Arial"/>
              <a:cs typeface="Arial"/>
            </a:rPr>
            <a:t> meses de enero-octubre del presente año.</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Los productos congelados, al igual que los jugos, mostraron un descenso en sus ventas, tanto en volumen como en valor. En el caso de estos últimos, la disminución en volumen superó un 8,4% con respecto al período comprendido entre enero y octubre de 2011, pero mostró una mejoría con respecto al mes pasado donde la diferencia 2011/2012 era más del doble. </a:t>
          </a:r>
          <a:r>
            <a:rPr lang="en-US" cap="none" sz="900" b="0" i="0" u="none" baseline="0">
              <a:solidFill>
                <a:srgbClr val="000000"/>
              </a:solidFill>
              <a:latin typeface="Arial"/>
              <a:ea typeface="Arial"/>
              <a:cs typeface="Arial"/>
            </a:rPr>
            <a:t>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0.378</cdr:x>
      <cdr:y>-0.00075</cdr:y>
    </cdr:from>
    <cdr:to>
      <cdr:x>0.9825</cdr:x>
      <cdr:y>0.2755</cdr:y>
    </cdr:to>
    <cdr:sp>
      <cdr:nvSpPr>
        <cdr:cNvPr id="1" name="1 CuadroTexto"/>
        <cdr:cNvSpPr txBox="1">
          <a:spLocks noChangeArrowheads="1"/>
        </cdr:cNvSpPr>
      </cdr:nvSpPr>
      <cdr:spPr>
        <a:xfrm>
          <a:off x="1400175" y="0"/>
          <a:ext cx="2247900" cy="714375"/>
        </a:xfrm>
        <a:prstGeom prst="rect">
          <a:avLst/>
        </a:prstGeom>
        <a:noFill/>
        <a:ln w="9525" cmpd="sng">
          <a:noFill/>
        </a:ln>
      </cdr:spPr>
      <cdr:txBody>
        <a:bodyPr vertOverflow="clip" wrap="square"/>
        <a:p>
          <a:pPr algn="ctr">
            <a:defRPr/>
          </a:pPr>
          <a:r>
            <a:rPr lang="en-US" cap="none" sz="800" b="1" i="0" u="none" baseline="0">
              <a:solidFill>
                <a:srgbClr val="000000"/>
              </a:solidFill>
            </a:rPr>
            <a:t>Gráfico 6. Distribución del valor de las importaciones chilenas de frutas y hortalizas procesadas por tipo, enero a octubre 2012</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495300</xdr:colOff>
      <xdr:row>10</xdr:row>
      <xdr:rowOff>66675</xdr:rowOff>
    </xdr:from>
    <xdr:to>
      <xdr:col>8</xdr:col>
      <xdr:colOff>628650</xdr:colOff>
      <xdr:row>23</xdr:row>
      <xdr:rowOff>190500</xdr:rowOff>
    </xdr:to>
    <xdr:graphicFrame>
      <xdr:nvGraphicFramePr>
        <xdr:cNvPr id="1" name="1 Gráfico"/>
        <xdr:cNvGraphicFramePr/>
      </xdr:nvGraphicFramePr>
      <xdr:xfrm>
        <a:off x="4362450" y="1885950"/>
        <a:ext cx="3724275" cy="2600325"/>
      </xdr:xfrm>
      <a:graphic>
        <a:graphicData uri="http://schemas.openxmlformats.org/drawingml/2006/chart">
          <c:chart xmlns:c="http://schemas.openxmlformats.org/drawingml/2006/chart" r:id="rId1"/>
        </a:graphicData>
      </a:graphic>
    </xdr:graphicFrame>
    <xdr:clientData/>
  </xdr:twoCellAnchor>
  <xdr:twoCellAnchor>
    <xdr:from>
      <xdr:col>2</xdr:col>
      <xdr:colOff>933450</xdr:colOff>
      <xdr:row>10</xdr:row>
      <xdr:rowOff>66675</xdr:rowOff>
    </xdr:from>
    <xdr:to>
      <xdr:col>6</xdr:col>
      <xdr:colOff>200025</xdr:colOff>
      <xdr:row>23</xdr:row>
      <xdr:rowOff>190500</xdr:rowOff>
    </xdr:to>
    <xdr:graphicFrame>
      <xdr:nvGraphicFramePr>
        <xdr:cNvPr id="2" name="3 Gráfico"/>
        <xdr:cNvGraphicFramePr/>
      </xdr:nvGraphicFramePr>
      <xdr:xfrm>
        <a:off x="2838450" y="1885950"/>
        <a:ext cx="2857500" cy="2600325"/>
      </xdr:xfrm>
      <a:graphic>
        <a:graphicData uri="http://schemas.openxmlformats.org/drawingml/2006/chart">
          <c:chart xmlns:c="http://schemas.openxmlformats.org/drawingml/2006/chart" r:id="rId2"/>
        </a:graphicData>
      </a:graphic>
    </xdr:graphicFrame>
    <xdr:clientData/>
  </xdr:twoCellAnchor>
  <xdr:twoCellAnchor>
    <xdr:from>
      <xdr:col>0</xdr:col>
      <xdr:colOff>9525</xdr:colOff>
      <xdr:row>24</xdr:row>
      <xdr:rowOff>85725</xdr:rowOff>
    </xdr:from>
    <xdr:to>
      <xdr:col>8</xdr:col>
      <xdr:colOff>628650</xdr:colOff>
      <xdr:row>33</xdr:row>
      <xdr:rowOff>66675</xdr:rowOff>
    </xdr:to>
    <xdr:sp>
      <xdr:nvSpPr>
        <xdr:cNvPr id="3" name="4 CuadroTexto"/>
        <xdr:cNvSpPr txBox="1">
          <a:spLocks noChangeArrowheads="1"/>
        </xdr:cNvSpPr>
      </xdr:nvSpPr>
      <xdr:spPr>
        <a:xfrm>
          <a:off x="9525" y="4572000"/>
          <a:ext cx="8077200" cy="1695450"/>
        </a:xfrm>
        <a:prstGeom prst="rect">
          <a:avLst/>
        </a:prstGeom>
        <a:solidFill>
          <a:srgbClr val="FFFFFF"/>
        </a:solidFill>
        <a:ln w="9525" cmpd="sng">
          <a:solidFill>
            <a:srgbClr val="BCBCBC"/>
          </a:solidFill>
          <a:headEnd type="none"/>
          <a:tailEnd type="none"/>
        </a:ln>
      </xdr:spPr>
      <xdr:txBody>
        <a:bodyPr vertOverflow="clip" wrap="square"/>
        <a:p>
          <a:pPr algn="just">
            <a:defRPr/>
          </a:pPr>
          <a:r>
            <a:rPr lang="en-US" cap="none" sz="1000" b="0" i="0" u="none" baseline="0">
              <a:solidFill>
                <a:srgbClr val="000000"/>
              </a:solidFill>
              <a:latin typeface="Arial"/>
              <a:ea typeface="Arial"/>
              <a:cs typeface="Arial"/>
            </a:rPr>
            <a:t>Entre enero y octubre </a:t>
          </a:r>
          <a:r>
            <a:rPr lang="en-US" cap="none" sz="1000" b="0" i="0" u="none" baseline="0">
              <a:solidFill>
                <a:srgbClr val="000000"/>
              </a:solidFill>
              <a:latin typeface="Arial"/>
              <a:ea typeface="Arial"/>
              <a:cs typeface="Arial"/>
            </a:rPr>
            <a:t>del año 2012, las importaciones de frutas y hortalizas procesadas alcanzaron a US$ 213,7 millones, un 24,3% más que las compras en el exterior realizadas durante el mismo período del año pasado y superando a su vez, a las importaciones realizadas por este rubro durante todo el año 2011.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El mayor crecimiento se observa en las conservas, con más de US$ 23,4 millones por sobre la cifra del año pasado. En términos porcentuales, el mayor crecimiento lo muestran los productos congelados (111,4%). 
</a:t>
          </a:r>
          <a:r>
            <a:rPr lang="en-US" cap="none" sz="1000" b="0" i="0" u="none" baseline="0">
              <a:solidFill>
                <a:srgbClr val="000000"/>
              </a:solidFill>
              <a:latin typeface="Arial"/>
              <a:ea typeface="Arial"/>
              <a:cs typeface="Arial"/>
            </a:rPr>
            <a:t>Las importaciones de jugos, por su parte, han disminuido en este período, un 8,6% en términos de valor y 15,2% en volumen.
</a:t>
          </a:r>
          <a:r>
            <a:rPr lang="en-US" cap="none" sz="1000" b="0" i="0" u="none" baseline="0">
              <a:solidFill>
                <a:srgbClr val="FF0000"/>
              </a:solidFill>
              <a:latin typeface="Arial"/>
              <a:ea typeface="Arial"/>
              <a:cs typeface="Arial"/>
            </a:rPr>
            <a:t>
</a:t>
          </a:r>
          <a:r>
            <a:rPr lang="en-US" cap="none" sz="1000" b="0" i="0" u="none" baseline="0">
              <a:solidFill>
                <a:srgbClr val="000000"/>
              </a:solidFill>
              <a:latin typeface="Arial"/>
              <a:ea typeface="Arial"/>
              <a:cs typeface="Arial"/>
            </a:rPr>
            <a:t>Durante lo que va del 2012, las conservas continúan liderando las importaciones de frutas y hortalizas procesadas, con 61% del valor total, seguido por los jugos (12%) y los congelados (12%).
</a:t>
          </a:r>
          <a:r>
            <a:rPr lang="en-US" cap="none" sz="1000" b="0" i="0" u="none" baseline="0">
              <a:solidFill>
                <a:srgbClr val="FF0000"/>
              </a:solidFill>
              <a:latin typeface="Arial"/>
              <a:ea typeface="Arial"/>
              <a:cs typeface="Arial"/>
            </a:rPr>
            <a:t> </a:t>
          </a:r>
        </a:p>
      </xdr:txBody>
    </xdr:sp>
    <xdr:clientData/>
  </xdr:twoCellAnchor>
  <xdr:twoCellAnchor>
    <xdr:from>
      <xdr:col>0</xdr:col>
      <xdr:colOff>0</xdr:colOff>
      <xdr:row>10</xdr:row>
      <xdr:rowOff>66675</xdr:rowOff>
    </xdr:from>
    <xdr:to>
      <xdr:col>2</xdr:col>
      <xdr:colOff>952500</xdr:colOff>
      <xdr:row>24</xdr:row>
      <xdr:rowOff>0</xdr:rowOff>
    </xdr:to>
    <xdr:graphicFrame>
      <xdr:nvGraphicFramePr>
        <xdr:cNvPr id="4" name="3 Gráfico"/>
        <xdr:cNvGraphicFramePr/>
      </xdr:nvGraphicFramePr>
      <xdr:xfrm>
        <a:off x="0" y="1885950"/>
        <a:ext cx="2857500" cy="2600325"/>
      </xdr:xfrm>
      <a:graphic>
        <a:graphicData uri="http://schemas.openxmlformats.org/drawingml/2006/chart">
          <c:chart xmlns:c="http://schemas.openxmlformats.org/drawingml/2006/chart" r:id="rId3"/>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41</xdr:row>
      <xdr:rowOff>76200</xdr:rowOff>
    </xdr:from>
    <xdr:to>
      <xdr:col>14</xdr:col>
      <xdr:colOff>352425</xdr:colOff>
      <xdr:row>51</xdr:row>
      <xdr:rowOff>180975</xdr:rowOff>
    </xdr:to>
    <xdr:sp>
      <xdr:nvSpPr>
        <xdr:cNvPr id="1" name="1 CuadroTexto"/>
        <xdr:cNvSpPr txBox="1">
          <a:spLocks noChangeArrowheads="1"/>
        </xdr:cNvSpPr>
      </xdr:nvSpPr>
      <xdr:spPr>
        <a:xfrm>
          <a:off x="28575" y="6934200"/>
          <a:ext cx="11334750" cy="19621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Las frambuesas, siguen mostrando una disminución tanto en volúmen (26,7%) como en valor (36,1%) con respecto a los diez primeros meses del año pasado, alcanzando precios de venta promedio de US$ 2,3 por kilo. En cuanto a otras berries, las moras han mostrado un aumento significativo durante esta temporada, tanto en volumen como en valor, obteniendo precios de venta de US$ 2,58 por kilo, 35 centavos por encima del valor pagado por kilo en igual período de 2011 y las frutillas han mostrado un retroceso de 8,1% en los volúmenes enviados, pero un crecimiento de 22,3% en los precios obtenidos.
</a:t>
          </a:r>
          <a:r>
            <a:rPr lang="en-US" cap="none" sz="1000" b="0" i="0" u="none" baseline="0">
              <a:solidFill>
                <a:srgbClr val="FF0000"/>
              </a:solidFill>
              <a:latin typeface="Arial"/>
              <a:ea typeface="Arial"/>
              <a:cs typeface="Arial"/>
            </a:rPr>
            <a:t>
</a:t>
          </a:r>
          <a:r>
            <a:rPr lang="en-US" cap="none" sz="1000" b="0" i="0" u="none" baseline="0">
              <a:solidFill>
                <a:srgbClr val="000000"/>
              </a:solidFill>
              <a:latin typeface="Arial"/>
              <a:ea typeface="Arial"/>
              <a:cs typeface="Arial"/>
            </a:rPr>
            <a:t>Al igual que el mes anterior, se sigue observando un</a:t>
          </a:r>
          <a:r>
            <a:rPr lang="en-US" cap="none" sz="1000" b="0" i="0" u="none" baseline="0">
              <a:solidFill>
                <a:srgbClr val="000000"/>
              </a:solidFill>
              <a:latin typeface="Arial"/>
              <a:ea typeface="Arial"/>
              <a:cs typeface="Arial"/>
            </a:rPr>
            <a:t> incremento significativo en las ventas de las demás frutas, manzanas, porotos y porotos verdes.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Entre las</a:t>
          </a:r>
          <a:r>
            <a:rPr lang="en-US" cap="none" sz="1000" b="0" i="0" u="none" baseline="0">
              <a:solidFill>
                <a:srgbClr val="000000"/>
              </a:solidFill>
              <a:latin typeface="Arial"/>
              <a:ea typeface="Arial"/>
              <a:cs typeface="Arial"/>
            </a:rPr>
            <a:t> disminuciones más importantes se encuentran: las frambuesas (como se nombraron anteriormente), zarzamoras, mora-frambuesas y grosellas, maíz dulce y mezclas de hortalizas.</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85</xdr:row>
      <xdr:rowOff>76200</xdr:rowOff>
    </xdr:from>
    <xdr:to>
      <xdr:col>14</xdr:col>
      <xdr:colOff>419100</xdr:colOff>
      <xdr:row>94</xdr:row>
      <xdr:rowOff>133350</xdr:rowOff>
    </xdr:to>
    <xdr:sp>
      <xdr:nvSpPr>
        <xdr:cNvPr id="1" name="1 CuadroTexto"/>
        <xdr:cNvSpPr txBox="1">
          <a:spLocks noChangeArrowheads="1"/>
        </xdr:cNvSpPr>
      </xdr:nvSpPr>
      <xdr:spPr>
        <a:xfrm>
          <a:off x="38100" y="15811500"/>
          <a:ext cx="12153900" cy="17335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Durante el período comprendido entre enero y octubre de 2012, las exportaciones de conservas crecieron un 2% en volumen y un 9,9% en valor con respecto a igual período del año anterior.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La pasta de tomates, continúa siendo el producto más exportado, alcanzando los US$ 81,4 millones durante este período, mostrando un crecimiento de 6,9% con respecto a los diez primeros meses de 2011.
</a:t>
          </a:r>
          <a:r>
            <a:rPr lang="en-US" cap="none" sz="1000" b="0" i="0" u="none" baseline="0">
              <a:solidFill>
                <a:srgbClr val="000000"/>
              </a:solidFill>
              <a:latin typeface="Arial"/>
              <a:ea typeface="Arial"/>
              <a:cs typeface="Arial"/>
            </a:rPr>
            <a:t>Las demás preparaciones de duraznos, los demás frutos y partes comestibles de plantas y los hongos enteros del género agarius también mostraron crecimientos, en valor, de: 7.128,1%, 63,1% y 66,7% respectivamente.
</a:t>
          </a:r>
          <a:r>
            <a:rPr lang="en-US" cap="none" sz="1000" b="0" i="0" u="none" baseline="0">
              <a:solidFill>
                <a:srgbClr val="000000"/>
              </a:solidFill>
              <a:latin typeface="Arial"/>
              <a:ea typeface="Arial"/>
              <a:cs typeface="Arial"/>
            </a:rPr>
            <a:t>Los productos que mostraron considerables tendencias a la baja son: los demás duraznos, las jaleas, mermeladas y pulpas de frutas y los hongos del género </a:t>
          </a:r>
          <a:r>
            <a:rPr lang="en-US" cap="none" sz="1000" b="0" i="1" u="none" baseline="0">
              <a:solidFill>
                <a:srgbClr val="000000"/>
              </a:solidFill>
              <a:latin typeface="Arial"/>
              <a:ea typeface="Arial"/>
              <a:cs typeface="Arial"/>
            </a:rPr>
            <a:t>agarius</a:t>
          </a:r>
          <a:r>
            <a:rPr lang="en-US" cap="none" sz="1000" b="0" i="0" u="none" baseline="0">
              <a:solidFill>
                <a:srgbClr val="000000"/>
              </a:solidFill>
              <a:latin typeface="Arial"/>
              <a:ea typeface="Arial"/>
              <a:cs typeface="Arial"/>
            </a:rPr>
            <a:t> conservados provisionalmente.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Otros productos que han mostrado crecimientos significativos, según su relevancia en las exportaciones del rubro, son: Las demás preparaciones de damasco (857%), harina de papas (918%) y las demás hortalizas preparadas y congeladas (315%).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68</xdr:row>
      <xdr:rowOff>57150</xdr:rowOff>
    </xdr:from>
    <xdr:to>
      <xdr:col>14</xdr:col>
      <xdr:colOff>352425</xdr:colOff>
      <xdr:row>75</xdr:row>
      <xdr:rowOff>0</xdr:rowOff>
    </xdr:to>
    <xdr:sp>
      <xdr:nvSpPr>
        <xdr:cNvPr id="1" name="1 CuadroTexto"/>
        <xdr:cNvSpPr txBox="1">
          <a:spLocks noChangeArrowheads="1"/>
        </xdr:cNvSpPr>
      </xdr:nvSpPr>
      <xdr:spPr>
        <a:xfrm>
          <a:off x="28575" y="12277725"/>
          <a:ext cx="11496675" cy="1257300"/>
        </a:xfrm>
        <a:prstGeom prst="rect">
          <a:avLst/>
        </a:prstGeom>
        <a:solidFill>
          <a:srgbClr val="FFFFFF"/>
        </a:solidFill>
        <a:ln w="9525" cmpd="sng">
          <a:solidFill>
            <a:srgbClr val="BCBCBC"/>
          </a:solidFill>
          <a:headEnd type="none"/>
          <a:tailEnd type="none"/>
        </a:ln>
      </xdr:spPr>
      <xdr:txBody>
        <a:bodyPr vertOverflow="clip" wrap="square"/>
        <a:p>
          <a:pPr algn="just">
            <a:defRPr/>
          </a:pPr>
          <a:r>
            <a:rPr lang="en-US" cap="none" sz="1000" b="0" i="0" u="none" baseline="0">
              <a:solidFill>
                <a:srgbClr val="000000"/>
              </a:solidFill>
              <a:latin typeface="Arial"/>
              <a:ea typeface="Arial"/>
              <a:cs typeface="Arial"/>
            </a:rPr>
            <a:t>En los primeros diez </a:t>
          </a:r>
          <a:r>
            <a:rPr lang="en-US" cap="none" sz="1000" b="0" i="0" u="none" baseline="0">
              <a:solidFill>
                <a:srgbClr val="000000"/>
              </a:solidFill>
              <a:latin typeface="Arial"/>
              <a:ea typeface="Arial"/>
              <a:cs typeface="Arial"/>
            </a:rPr>
            <a:t>meses de 2012, las exportaciones totales de pasas crecieron 20% en volumen y 9,5% en valor, llegando a más de US$332 millones</a:t>
          </a:r>
          <a:r>
            <a:rPr lang="en-US" cap="none" sz="1000" b="0" i="0" u="none" baseline="0">
              <a:solidFill>
                <a:srgbClr val="FF0000"/>
              </a:solidFill>
              <a:latin typeface="Arial"/>
              <a:ea typeface="Arial"/>
              <a:cs typeface="Arial"/>
            </a:rPr>
            <a:t>. 
</a:t>
          </a:r>
          <a:r>
            <a:rPr lang="en-US" cap="none" sz="1000" b="0" i="0" u="none" baseline="0">
              <a:solidFill>
                <a:srgbClr val="000000"/>
              </a:solidFill>
              <a:latin typeface="Arial"/>
              <a:ea typeface="Arial"/>
              <a:cs typeface="Arial"/>
            </a:rPr>
            <a:t>Los tres productos más exportados de esta categoría son: Pasas (US$144 millones), ciruelas secas (US$ 113 millones) y las manzanas secas (US$32 millones), alcanzando valores unitarios de 2,38; 1,81 y 6,67 dólares por kilo respectivamente.
</a:t>
          </a:r>
          <a:r>
            <a:rPr lang="en-US" cap="none" sz="1000" b="0" i="0" u="none" baseline="0">
              <a:solidFill>
                <a:srgbClr val="000000"/>
              </a:solidFill>
              <a:latin typeface="Arial"/>
              <a:ea typeface="Arial"/>
              <a:cs typeface="Arial"/>
            </a:rPr>
            <a:t>Entre</a:t>
          </a:r>
          <a:r>
            <a:rPr lang="en-US" cap="none" sz="1000" b="0" i="0" u="none" baseline="0">
              <a:solidFill>
                <a:srgbClr val="000000"/>
              </a:solidFill>
              <a:latin typeface="Arial"/>
              <a:ea typeface="Arial"/>
              <a:cs typeface="Arial"/>
            </a:rPr>
            <a:t> las bajas importantes se observan la cascarilla de mosqueta, ají, pimentón triturado o pulverizado y los hongos del género </a:t>
          </a:r>
          <a:r>
            <a:rPr lang="en-US" cap="none" sz="1000" b="0" i="1" u="none" baseline="0">
              <a:solidFill>
                <a:srgbClr val="000000"/>
              </a:solidFill>
              <a:latin typeface="Arial"/>
              <a:ea typeface="Arial"/>
              <a:cs typeface="Arial"/>
            </a:rPr>
            <a:t>agarius.</a:t>
          </a:r>
          <a:r>
            <a:rPr lang="en-US" cap="none" sz="1000" b="0" i="1"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La nueva clasificación arancelaria permite tener cifras de varios productos secos orgánicos, como las manzanas, que durante el período de</a:t>
          </a:r>
          <a:r>
            <a:rPr lang="en-US" cap="none" sz="1000" b="0" i="0" u="none" baseline="0">
              <a:solidFill>
                <a:srgbClr val="000000"/>
              </a:solidFill>
              <a:latin typeface="Arial"/>
              <a:ea typeface="Arial"/>
              <a:cs typeface="Arial"/>
            </a:rPr>
            <a:t> enero a octubre de 2012 han registrado </a:t>
          </a:r>
          <a:r>
            <a:rPr lang="en-US" cap="none" sz="1000" b="0" i="0" u="none" baseline="0">
              <a:solidFill>
                <a:srgbClr val="000000"/>
              </a:solidFill>
              <a:latin typeface="Arial"/>
              <a:ea typeface="Arial"/>
              <a:cs typeface="Arial"/>
            </a:rPr>
            <a:t>ventas de 162 toneladas por 1,6 millones de dólares,</a:t>
          </a:r>
          <a:r>
            <a:rPr lang="en-US" cap="none" sz="1000" b="0" i="0" u="none" baseline="0">
              <a:solidFill>
                <a:srgbClr val="000000"/>
              </a:solidFill>
              <a:latin typeface="Arial"/>
              <a:ea typeface="Arial"/>
              <a:cs typeface="Arial"/>
            </a:rPr>
            <a:t> alcanzando un valor de venta unitario de US$9,87 kilo.</a:t>
          </a:r>
          <a:r>
            <a:rPr lang="en-US" cap="none" sz="1000" b="0" i="0" u="none" baseline="0">
              <a:solidFill>
                <a:srgbClr val="000000"/>
              </a:solidFill>
              <a:latin typeface="Arial"/>
              <a:ea typeface="Arial"/>
              <a:cs typeface="Aria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odepa.gob.cl/Documents%20and%20Settings/btapia/Configuraci&#243;n%20local/Archivos%20temporales%20de%20Internet/Content.Outlook/EVZZ33DY/BH%20EXP.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XP TOTAL"/>
      <sheetName val="EXP"/>
      <sheetName val="Total"/>
      <sheetName val="Fresco"/>
      <sheetName val="Ind"/>
      <sheetName val="Cong,Desh"/>
      <sheetName val="Prep"/>
      <sheetName val="Jugo,Pasta"/>
      <sheetName val="Destinos"/>
      <sheetName val="Regiones"/>
      <sheetName val="VALIDACIÓN"/>
      <sheetName val="TD clase"/>
      <sheetName val="TD subclase"/>
      <sheetName val="TD Frescos"/>
      <sheetName val="TD Ind"/>
      <sheetName val="TD cong"/>
      <sheetName val="TD desh"/>
      <sheetName val="TD prep"/>
      <sheetName val="TD jugo"/>
      <sheetName val="TD pasta"/>
      <sheetName val="TD F destino"/>
      <sheetName val="TD I destino"/>
      <sheetName val="TD F región"/>
      <sheetName val="TD I región"/>
    </sheetNames>
    <sheetDataSet>
      <sheetData sheetId="11">
        <row r="5">
          <cell r="A5" t="str">
            <v>Industrial</v>
          </cell>
          <cell r="B5">
            <v>132994290</v>
          </cell>
          <cell r="C5">
            <v>97195427</v>
          </cell>
          <cell r="D5">
            <v>96180684</v>
          </cell>
          <cell r="E5">
            <v>187710025</v>
          </cell>
          <cell r="F5">
            <v>132627695</v>
          </cell>
          <cell r="G5">
            <v>129112698</v>
          </cell>
        </row>
        <row r="6">
          <cell r="A6" t="str">
            <v>Primario</v>
          </cell>
          <cell r="B6">
            <v>95069923</v>
          </cell>
          <cell r="C6">
            <v>92974262</v>
          </cell>
          <cell r="D6">
            <v>96315604</v>
          </cell>
          <cell r="E6">
            <v>64407575</v>
          </cell>
          <cell r="F6">
            <v>58564556</v>
          </cell>
          <cell r="G6">
            <v>69583759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hyperlink" Target="http://www.odepa.gob.cl/odepaweb/AppData/Local/Microsoft/Windows/"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3:J15"/>
  <sheetViews>
    <sheetView tabSelected="1" zoomScalePageLayoutView="0" workbookViewId="0" topLeftCell="A1">
      <selection activeCell="A13" sqref="A13:G13"/>
    </sheetView>
  </sheetViews>
  <sheetFormatPr defaultColWidth="11.421875" defaultRowHeight="15"/>
  <sheetData>
    <row r="13" spans="1:10" ht="24.75">
      <c r="A13" s="221" t="s">
        <v>0</v>
      </c>
      <c r="B13" s="221"/>
      <c r="C13" s="221"/>
      <c r="D13" s="221"/>
      <c r="E13" s="221"/>
      <c r="F13" s="221"/>
      <c r="G13" s="221"/>
      <c r="H13" s="1"/>
      <c r="I13" s="1"/>
      <c r="J13" s="1"/>
    </row>
    <row r="14" spans="5:7" ht="15">
      <c r="E14" s="2"/>
      <c r="F14" s="2"/>
      <c r="G14" s="2"/>
    </row>
    <row r="15" spans="1:10" ht="15.75">
      <c r="A15" s="222" t="s">
        <v>374</v>
      </c>
      <c r="B15" s="222"/>
      <c r="C15" s="222"/>
      <c r="D15" s="222"/>
      <c r="E15" s="222"/>
      <c r="F15" s="222"/>
      <c r="G15" s="222"/>
      <c r="H15" s="3"/>
      <c r="I15" s="3"/>
      <c r="J15" s="3"/>
    </row>
  </sheetData>
  <sheetProtection/>
  <mergeCells count="2">
    <mergeCell ref="A13:G13"/>
    <mergeCell ref="A15:G15"/>
  </mergeCells>
  <printOptions/>
  <pageMargins left="0.7086614173228347" right="0.7086614173228347" top="0.7480314960629921" bottom="0.7480314960629921" header="0.31496062992125984" footer="0.31496062992125984"/>
  <pageSetup horizontalDpi="600" verticalDpi="600" orientation="portrait" scale="85"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Q62"/>
  <sheetViews>
    <sheetView zoomScalePageLayoutView="0" workbookViewId="0" topLeftCell="A1">
      <selection activeCell="A1" sqref="A1:O1"/>
    </sheetView>
  </sheetViews>
  <sheetFormatPr defaultColWidth="11.421875" defaultRowHeight="15"/>
  <cols>
    <col min="1" max="1" width="22.57421875" style="38" customWidth="1"/>
    <col min="2" max="2" width="28.57421875" style="38" customWidth="1"/>
    <col min="3" max="3" width="10.00390625" style="48" customWidth="1"/>
    <col min="4" max="6" width="11.140625" style="48" customWidth="1"/>
    <col min="7" max="7" width="8.00390625" style="48" customWidth="1"/>
    <col min="8" max="10" width="12.28125" style="48" customWidth="1"/>
    <col min="11" max="11" width="8.00390625" style="64" customWidth="1"/>
    <col min="12" max="14" width="7.7109375" style="48" customWidth="1"/>
    <col min="15" max="15" width="6.8515625" style="48" customWidth="1"/>
    <col min="16" max="16" width="6.421875" style="48" customWidth="1"/>
    <col min="17" max="16384" width="11.421875" style="48" customWidth="1"/>
  </cols>
  <sheetData>
    <row r="1" spans="1:15" ht="12.75">
      <c r="A1" s="227" t="s">
        <v>96</v>
      </c>
      <c r="B1" s="228"/>
      <c r="C1" s="228"/>
      <c r="D1" s="228"/>
      <c r="E1" s="228"/>
      <c r="F1" s="228"/>
      <c r="G1" s="228"/>
      <c r="H1" s="228"/>
      <c r="I1" s="228"/>
      <c r="J1" s="228"/>
      <c r="K1" s="228"/>
      <c r="L1" s="228"/>
      <c r="M1" s="228"/>
      <c r="N1" s="228"/>
      <c r="O1" s="229"/>
    </row>
    <row r="2" spans="1:15" ht="12.75">
      <c r="A2" s="250" t="s">
        <v>45</v>
      </c>
      <c r="B2" s="251"/>
      <c r="C2" s="297" t="s">
        <v>46</v>
      </c>
      <c r="D2" s="239" t="s">
        <v>34</v>
      </c>
      <c r="E2" s="239"/>
      <c r="F2" s="239"/>
      <c r="G2" s="239"/>
      <c r="H2" s="239" t="s">
        <v>35</v>
      </c>
      <c r="I2" s="239"/>
      <c r="J2" s="239"/>
      <c r="K2" s="239"/>
      <c r="L2" s="239" t="s">
        <v>47</v>
      </c>
      <c r="M2" s="239"/>
      <c r="N2" s="239"/>
      <c r="O2" s="239"/>
    </row>
    <row r="3" spans="1:15" ht="25.5">
      <c r="A3" s="252"/>
      <c r="B3" s="253"/>
      <c r="C3" s="297"/>
      <c r="D3" s="50">
        <v>2011</v>
      </c>
      <c r="E3" s="90" t="s">
        <v>369</v>
      </c>
      <c r="F3" s="90" t="s">
        <v>370</v>
      </c>
      <c r="G3" s="50" t="s">
        <v>119</v>
      </c>
      <c r="H3" s="50">
        <v>2011</v>
      </c>
      <c r="I3" s="90" t="s">
        <v>369</v>
      </c>
      <c r="J3" s="90" t="s">
        <v>370</v>
      </c>
      <c r="K3" s="50" t="s">
        <v>119</v>
      </c>
      <c r="L3" s="50">
        <v>2011</v>
      </c>
      <c r="M3" s="90" t="s">
        <v>369</v>
      </c>
      <c r="N3" s="90" t="s">
        <v>370</v>
      </c>
      <c r="O3" s="50" t="s">
        <v>119</v>
      </c>
    </row>
    <row r="4" spans="1:15" ht="12.75">
      <c r="A4" s="297" t="s">
        <v>230</v>
      </c>
      <c r="B4" s="106" t="s">
        <v>41</v>
      </c>
      <c r="C4" s="75"/>
      <c r="D4" s="56">
        <v>55339002</v>
      </c>
      <c r="E4" s="56">
        <v>51458786</v>
      </c>
      <c r="F4" s="56">
        <v>48201492</v>
      </c>
      <c r="G4" s="51">
        <v>-6.329908365891102</v>
      </c>
      <c r="H4" s="56">
        <v>101655952</v>
      </c>
      <c r="I4" s="56">
        <v>93986851</v>
      </c>
      <c r="J4" s="89">
        <v>94776772</v>
      </c>
      <c r="K4" s="51">
        <v>0.8404590552778535</v>
      </c>
      <c r="L4" s="51">
        <v>1.8369675694549028</v>
      </c>
      <c r="M4" s="51">
        <v>1.8264490538117242</v>
      </c>
      <c r="N4" s="51">
        <v>1.966262206157436</v>
      </c>
      <c r="O4" s="51">
        <v>7.654916629288255</v>
      </c>
    </row>
    <row r="5" spans="1:15" ht="12.75">
      <c r="A5" s="297"/>
      <c r="B5" s="58" t="s">
        <v>139</v>
      </c>
      <c r="C5" s="75">
        <v>20097100</v>
      </c>
      <c r="D5" s="56">
        <v>20904</v>
      </c>
      <c r="E5" s="56">
        <v>20904</v>
      </c>
      <c r="F5" s="56">
        <v>42792</v>
      </c>
      <c r="G5" s="51">
        <v>104.70723306544203</v>
      </c>
      <c r="H5" s="56">
        <v>43891</v>
      </c>
      <c r="I5" s="56">
        <v>43891</v>
      </c>
      <c r="J5" s="89">
        <v>90801</v>
      </c>
      <c r="K5" s="51">
        <v>106.87840331730878</v>
      </c>
      <c r="L5" s="51">
        <v>2.0996460007654036</v>
      </c>
      <c r="M5" s="51">
        <v>2.0996460007654036</v>
      </c>
      <c r="N5" s="51">
        <v>2.1219153112731353</v>
      </c>
      <c r="O5" s="51">
        <v>1.0606221477150735</v>
      </c>
    </row>
    <row r="6" spans="1:15" ht="12.75">
      <c r="A6" s="297"/>
      <c r="B6" s="58" t="s">
        <v>231</v>
      </c>
      <c r="C6" s="75">
        <v>20097910</v>
      </c>
      <c r="D6" s="56">
        <v>697082</v>
      </c>
      <c r="E6" s="56">
        <v>634986</v>
      </c>
      <c r="F6" s="56">
        <v>3225275</v>
      </c>
      <c r="G6" s="51">
        <v>407.9285212587364</v>
      </c>
      <c r="H6" s="56">
        <v>1270821</v>
      </c>
      <c r="I6" s="56">
        <v>1127822</v>
      </c>
      <c r="J6" s="89">
        <v>6209323</v>
      </c>
      <c r="K6" s="51">
        <v>450.5587761189266</v>
      </c>
      <c r="L6" s="51">
        <v>1.8230581194178017</v>
      </c>
      <c r="M6" s="51">
        <v>1.776136796716778</v>
      </c>
      <c r="N6" s="51">
        <v>1.925207307903977</v>
      </c>
      <c r="O6" s="51">
        <v>8.392963394641594</v>
      </c>
    </row>
    <row r="7" spans="1:15" ht="12.75">
      <c r="A7" s="297"/>
      <c r="B7" s="58" t="s">
        <v>232</v>
      </c>
      <c r="C7" s="75">
        <v>20097920</v>
      </c>
      <c r="D7" s="56">
        <v>54621016</v>
      </c>
      <c r="E7" s="56">
        <v>50802896</v>
      </c>
      <c r="F7" s="56">
        <v>0</v>
      </c>
      <c r="G7" s="51">
        <v>-100</v>
      </c>
      <c r="H7" s="56">
        <v>100341240</v>
      </c>
      <c r="I7" s="56">
        <v>92815138</v>
      </c>
      <c r="J7" s="89">
        <v>0</v>
      </c>
      <c r="K7" s="51">
        <v>-100</v>
      </c>
      <c r="L7" s="51">
        <v>1.8370445544257177</v>
      </c>
      <c r="M7" s="51">
        <v>1.826965494250564</v>
      </c>
      <c r="N7" s="51" t="s">
        <v>81</v>
      </c>
      <c r="O7" s="51" t="s">
        <v>152</v>
      </c>
    </row>
    <row r="8" spans="1:15" ht="25.5">
      <c r="A8" s="297"/>
      <c r="B8" s="58" t="s">
        <v>233</v>
      </c>
      <c r="C8" s="75">
        <v>20097921</v>
      </c>
      <c r="D8" s="56" t="s">
        <v>152</v>
      </c>
      <c r="E8" s="56" t="s">
        <v>152</v>
      </c>
      <c r="F8" s="56">
        <v>2140829</v>
      </c>
      <c r="G8" s="51" t="s">
        <v>152</v>
      </c>
      <c r="H8" s="56" t="s">
        <v>152</v>
      </c>
      <c r="I8" s="56" t="s">
        <v>152</v>
      </c>
      <c r="J8" s="89">
        <v>4332573</v>
      </c>
      <c r="K8" s="51" t="s">
        <v>152</v>
      </c>
      <c r="L8" s="51" t="s">
        <v>152</v>
      </c>
      <c r="M8" s="51" t="s">
        <v>152</v>
      </c>
      <c r="N8" s="51">
        <v>2.023782843001473</v>
      </c>
      <c r="O8" s="51" t="s">
        <v>152</v>
      </c>
    </row>
    <row r="9" spans="1:17" ht="12.75">
      <c r="A9" s="297"/>
      <c r="B9" s="58" t="s">
        <v>234</v>
      </c>
      <c r="C9" s="75">
        <v>20097929</v>
      </c>
      <c r="D9" s="56" t="s">
        <v>152</v>
      </c>
      <c r="E9" s="56" t="s">
        <v>152</v>
      </c>
      <c r="F9" s="56">
        <v>42792596</v>
      </c>
      <c r="G9" s="51" t="s">
        <v>152</v>
      </c>
      <c r="H9" s="56" t="s">
        <v>152</v>
      </c>
      <c r="I9" s="56" t="s">
        <v>152</v>
      </c>
      <c r="J9" s="89">
        <v>84144075</v>
      </c>
      <c r="K9" s="51" t="s">
        <v>152</v>
      </c>
      <c r="L9" s="51" t="s">
        <v>152</v>
      </c>
      <c r="M9" s="51" t="s">
        <v>152</v>
      </c>
      <c r="N9" s="51">
        <v>1.9663232162872288</v>
      </c>
      <c r="O9" s="51" t="s">
        <v>152</v>
      </c>
      <c r="Q9" s="110"/>
    </row>
    <row r="10" spans="1:17" ht="12" customHeight="1">
      <c r="A10" s="297" t="s">
        <v>121</v>
      </c>
      <c r="B10" s="58" t="s">
        <v>41</v>
      </c>
      <c r="C10" s="75"/>
      <c r="D10" s="56">
        <v>28071615</v>
      </c>
      <c r="E10" s="56">
        <v>24616045</v>
      </c>
      <c r="F10" s="56">
        <v>21514833</v>
      </c>
      <c r="G10" s="51">
        <v>-12.598335760273427</v>
      </c>
      <c r="H10" s="56">
        <v>67527313</v>
      </c>
      <c r="I10" s="56">
        <v>58670904</v>
      </c>
      <c r="J10" s="89">
        <v>54731170</v>
      </c>
      <c r="K10" s="51">
        <v>-6.7149706777996805</v>
      </c>
      <c r="L10" s="51">
        <v>2.4055371591552532</v>
      </c>
      <c r="M10" s="51">
        <v>2.3834415317326565</v>
      </c>
      <c r="N10" s="51">
        <v>2.5438807728602866</v>
      </c>
      <c r="O10" s="51">
        <v>6.731410818833794</v>
      </c>
      <c r="Q10" s="37"/>
    </row>
    <row r="11" spans="1:17" ht="12" customHeight="1">
      <c r="A11" s="297"/>
      <c r="B11" s="58" t="s">
        <v>245</v>
      </c>
      <c r="C11" s="75">
        <v>20096100</v>
      </c>
      <c r="D11" s="56">
        <v>0</v>
      </c>
      <c r="E11" s="56">
        <v>0</v>
      </c>
      <c r="F11" s="56">
        <v>626478</v>
      </c>
      <c r="G11" s="51" t="s">
        <v>81</v>
      </c>
      <c r="H11" s="56">
        <v>0</v>
      </c>
      <c r="I11" s="56">
        <v>0</v>
      </c>
      <c r="J11" s="89">
        <v>1458033</v>
      </c>
      <c r="K11" s="51" t="s">
        <v>81</v>
      </c>
      <c r="L11" s="51" t="s">
        <v>81</v>
      </c>
      <c r="M11" s="51" t="s">
        <v>81</v>
      </c>
      <c r="N11" s="51">
        <v>2.3273490848840663</v>
      </c>
      <c r="O11" s="51" t="s">
        <v>152</v>
      </c>
      <c r="Q11" s="37"/>
    </row>
    <row r="12" spans="1:17" ht="12" customHeight="1">
      <c r="A12" s="297"/>
      <c r="B12" s="58" t="s">
        <v>228</v>
      </c>
      <c r="C12" s="75">
        <v>20096110</v>
      </c>
      <c r="D12" s="56">
        <v>1508635</v>
      </c>
      <c r="E12" s="56">
        <v>1453213</v>
      </c>
      <c r="F12" s="56">
        <v>0</v>
      </c>
      <c r="G12" s="51">
        <v>-100</v>
      </c>
      <c r="H12" s="56">
        <v>4075062</v>
      </c>
      <c r="I12" s="56">
        <v>3879976</v>
      </c>
      <c r="J12" s="89">
        <v>0</v>
      </c>
      <c r="K12" s="51">
        <v>-100</v>
      </c>
      <c r="L12" s="51">
        <v>2.7011583318695376</v>
      </c>
      <c r="M12" s="51">
        <v>2.6699293221296534</v>
      </c>
      <c r="N12" s="51" t="s">
        <v>81</v>
      </c>
      <c r="O12" s="51" t="s">
        <v>152</v>
      </c>
      <c r="Q12" s="37"/>
    </row>
    <row r="13" spans="1:17" ht="12" customHeight="1">
      <c r="A13" s="297"/>
      <c r="B13" s="58" t="s">
        <v>140</v>
      </c>
      <c r="C13" s="75">
        <v>20096120</v>
      </c>
      <c r="D13" s="56">
        <v>19200</v>
      </c>
      <c r="E13" s="56">
        <v>19200</v>
      </c>
      <c r="F13" s="56">
        <v>0</v>
      </c>
      <c r="G13" s="51">
        <v>-100</v>
      </c>
      <c r="H13" s="56">
        <v>22000</v>
      </c>
      <c r="I13" s="56">
        <v>22000</v>
      </c>
      <c r="J13" s="89">
        <v>0</v>
      </c>
      <c r="K13" s="51">
        <v>-100</v>
      </c>
      <c r="L13" s="51">
        <v>1.1458333333333333</v>
      </c>
      <c r="M13" s="51">
        <v>1.1458333333333333</v>
      </c>
      <c r="N13" s="51" t="s">
        <v>81</v>
      </c>
      <c r="O13" s="51" t="s">
        <v>152</v>
      </c>
      <c r="Q13" s="37"/>
    </row>
    <row r="14" spans="1:17" ht="12.75">
      <c r="A14" s="297"/>
      <c r="B14" s="58" t="s">
        <v>142</v>
      </c>
      <c r="C14" s="75">
        <v>20096910</v>
      </c>
      <c r="D14" s="56">
        <v>18510755</v>
      </c>
      <c r="E14" s="56">
        <v>16483602</v>
      </c>
      <c r="F14" s="56">
        <v>16634876</v>
      </c>
      <c r="G14" s="51">
        <v>0.9177241721803231</v>
      </c>
      <c r="H14" s="56">
        <v>45624946</v>
      </c>
      <c r="I14" s="56">
        <v>40031303</v>
      </c>
      <c r="J14" s="89">
        <v>42805078</v>
      </c>
      <c r="K14" s="51">
        <v>6.929015026065977</v>
      </c>
      <c r="L14" s="51">
        <v>2.4647803938845283</v>
      </c>
      <c r="M14" s="51">
        <v>2.4285531159997675</v>
      </c>
      <c r="N14" s="51">
        <v>2.5732129292698063</v>
      </c>
      <c r="O14" s="51">
        <v>5.9566254621730375</v>
      </c>
      <c r="Q14" s="37"/>
    </row>
    <row r="15" spans="1:17" ht="12.75">
      <c r="A15" s="297"/>
      <c r="B15" s="58" t="s">
        <v>147</v>
      </c>
      <c r="C15" s="75">
        <v>20096920</v>
      </c>
      <c r="D15" s="56">
        <v>8033025</v>
      </c>
      <c r="E15" s="56">
        <v>6660030</v>
      </c>
      <c r="F15" s="56">
        <v>4253479</v>
      </c>
      <c r="G15" s="51">
        <v>-36.13423663256772</v>
      </c>
      <c r="H15" s="56">
        <v>17805305</v>
      </c>
      <c r="I15" s="56">
        <v>14737625</v>
      </c>
      <c r="J15" s="89">
        <v>10468059</v>
      </c>
      <c r="K15" s="51">
        <v>-28.970515941340615</v>
      </c>
      <c r="L15" s="51">
        <v>2.2165130819336425</v>
      </c>
      <c r="M15" s="51">
        <v>2.212846638828954</v>
      </c>
      <c r="N15" s="51">
        <v>2.4610581126649502</v>
      </c>
      <c r="O15" s="51">
        <v>11.216840312410925</v>
      </c>
      <c r="Q15" s="37"/>
    </row>
    <row r="16" spans="1:17" ht="12" customHeight="1">
      <c r="A16" s="301" t="s">
        <v>229</v>
      </c>
      <c r="B16" s="301"/>
      <c r="C16" s="79">
        <v>20098990</v>
      </c>
      <c r="D16" s="56">
        <v>5027715</v>
      </c>
      <c r="E16" s="56">
        <v>4300819</v>
      </c>
      <c r="F16" s="56">
        <v>2470919</v>
      </c>
      <c r="G16" s="51">
        <v>-42.547710098936975</v>
      </c>
      <c r="H16" s="56">
        <v>30107796</v>
      </c>
      <c r="I16" s="56">
        <v>25072668</v>
      </c>
      <c r="J16" s="89">
        <v>21389202</v>
      </c>
      <c r="K16" s="51">
        <v>-14.69116090876328</v>
      </c>
      <c r="L16" s="51">
        <v>5.988365688985951</v>
      </c>
      <c r="M16" s="51">
        <v>5.8297426606420775</v>
      </c>
      <c r="N16" s="51">
        <v>8.656375219098644</v>
      </c>
      <c r="O16" s="51">
        <v>48.48640365448389</v>
      </c>
      <c r="Q16" s="37"/>
    </row>
    <row r="17" spans="1:17" ht="12.75">
      <c r="A17" s="301" t="s">
        <v>349</v>
      </c>
      <c r="B17" s="301"/>
      <c r="C17" s="79">
        <v>20098100</v>
      </c>
      <c r="D17" s="56" t="s">
        <v>152</v>
      </c>
      <c r="E17" s="56" t="s">
        <v>152</v>
      </c>
      <c r="F17" s="56">
        <v>1424964</v>
      </c>
      <c r="G17" s="51" t="s">
        <v>152</v>
      </c>
      <c r="H17" s="56" t="s">
        <v>152</v>
      </c>
      <c r="I17" s="56" t="s">
        <v>152</v>
      </c>
      <c r="J17" s="89">
        <v>8460821</v>
      </c>
      <c r="K17" s="51" t="s">
        <v>152</v>
      </c>
      <c r="L17" s="51" t="s">
        <v>152</v>
      </c>
      <c r="M17" s="51" t="s">
        <v>152</v>
      </c>
      <c r="N17" s="51">
        <v>5.937568247338178</v>
      </c>
      <c r="O17" s="51" t="s">
        <v>152</v>
      </c>
      <c r="Q17" s="37"/>
    </row>
    <row r="18" spans="1:17" ht="12.75">
      <c r="A18" s="301" t="s">
        <v>235</v>
      </c>
      <c r="B18" s="301"/>
      <c r="C18" s="79">
        <v>20098960</v>
      </c>
      <c r="D18" s="56">
        <v>6779771</v>
      </c>
      <c r="E18" s="56">
        <v>5553796</v>
      </c>
      <c r="F18" s="56">
        <v>5397685</v>
      </c>
      <c r="G18" s="51">
        <v>-2.8108882645311417</v>
      </c>
      <c r="H18" s="56">
        <v>11472194</v>
      </c>
      <c r="I18" s="56">
        <v>9442936</v>
      </c>
      <c r="J18" s="89">
        <v>9226803</v>
      </c>
      <c r="K18" s="51">
        <v>-2.288832625785031</v>
      </c>
      <c r="L18" s="51">
        <v>1.6921211645644079</v>
      </c>
      <c r="M18" s="51">
        <v>1.700266988560617</v>
      </c>
      <c r="N18" s="51">
        <v>1.709400048354063</v>
      </c>
      <c r="O18" s="51">
        <v>0.5371544501477254</v>
      </c>
      <c r="Q18" s="37"/>
    </row>
    <row r="19" spans="1:17" ht="12.75">
      <c r="A19" s="301" t="s">
        <v>240</v>
      </c>
      <c r="B19" s="301"/>
      <c r="C19" s="79">
        <v>20098920</v>
      </c>
      <c r="D19" s="56">
        <v>1190174</v>
      </c>
      <c r="E19" s="56">
        <v>1079323</v>
      </c>
      <c r="F19" s="56">
        <v>758260</v>
      </c>
      <c r="G19" s="51">
        <v>-29.746702330998232</v>
      </c>
      <c r="H19" s="56">
        <v>12857178</v>
      </c>
      <c r="I19" s="56">
        <v>11736397</v>
      </c>
      <c r="J19" s="89">
        <v>6869851</v>
      </c>
      <c r="K19" s="51">
        <v>-41.46541736786852</v>
      </c>
      <c r="L19" s="51">
        <v>10.802771695567202</v>
      </c>
      <c r="M19" s="51">
        <v>10.873850552614925</v>
      </c>
      <c r="N19" s="51">
        <v>9.060020309656318</v>
      </c>
      <c r="O19" s="51">
        <v>-16.68066187025552</v>
      </c>
      <c r="Q19" s="37"/>
    </row>
    <row r="20" spans="1:17" ht="12.75">
      <c r="A20" s="301" t="s">
        <v>241</v>
      </c>
      <c r="B20" s="301"/>
      <c r="C20" s="79">
        <v>20098970</v>
      </c>
      <c r="D20" s="56">
        <v>363708</v>
      </c>
      <c r="E20" s="56">
        <v>318258</v>
      </c>
      <c r="F20" s="56">
        <v>442809</v>
      </c>
      <c r="G20" s="51">
        <v>39.13522990781064</v>
      </c>
      <c r="H20" s="56">
        <v>1937786</v>
      </c>
      <c r="I20" s="56">
        <v>1713719</v>
      </c>
      <c r="J20" s="89">
        <v>2465621</v>
      </c>
      <c r="K20" s="51">
        <v>43.87545449399815</v>
      </c>
      <c r="L20" s="51">
        <v>5.327861911203493</v>
      </c>
      <c r="M20" s="51">
        <v>5.3846847526220865</v>
      </c>
      <c r="N20" s="51">
        <v>5.568136600656265</v>
      </c>
      <c r="O20" s="51">
        <v>3.4069190019869966</v>
      </c>
      <c r="Q20" s="37"/>
    </row>
    <row r="21" spans="1:17" ht="12.75">
      <c r="A21" s="244" t="s">
        <v>242</v>
      </c>
      <c r="B21" s="245"/>
      <c r="C21" s="79">
        <v>20098930</v>
      </c>
      <c r="D21" s="56">
        <v>649494</v>
      </c>
      <c r="E21" s="56">
        <v>573694</v>
      </c>
      <c r="F21" s="56">
        <v>293845</v>
      </c>
      <c r="G21" s="51">
        <v>-48.78018595279017</v>
      </c>
      <c r="H21" s="56">
        <v>1546166</v>
      </c>
      <c r="I21" s="56">
        <v>1335426</v>
      </c>
      <c r="J21" s="89">
        <v>823723</v>
      </c>
      <c r="K21" s="51">
        <v>-38.31758554948009</v>
      </c>
      <c r="L21" s="51">
        <v>2.380570105343544</v>
      </c>
      <c r="M21" s="51">
        <v>2.3277670674610507</v>
      </c>
      <c r="N21" s="51">
        <v>2.803256819071279</v>
      </c>
      <c r="O21" s="51">
        <v>20.426861358119307</v>
      </c>
      <c r="Q21" s="37"/>
    </row>
    <row r="22" spans="1:17" ht="12.75">
      <c r="A22" s="246" t="s">
        <v>243</v>
      </c>
      <c r="B22" s="247"/>
      <c r="C22" s="79">
        <v>20098910</v>
      </c>
      <c r="D22" s="56">
        <v>92685</v>
      </c>
      <c r="E22" s="56">
        <v>86585</v>
      </c>
      <c r="F22" s="56">
        <v>102650</v>
      </c>
      <c r="G22" s="51">
        <v>18.554022059248144</v>
      </c>
      <c r="H22" s="56">
        <v>701832</v>
      </c>
      <c r="I22" s="56">
        <v>658949</v>
      </c>
      <c r="J22" s="89">
        <v>943877</v>
      </c>
      <c r="K22" s="51">
        <v>43.239765141156596</v>
      </c>
      <c r="L22" s="51">
        <v>7.572228515941091</v>
      </c>
      <c r="M22" s="51">
        <v>7.61042905815095</v>
      </c>
      <c r="N22" s="51">
        <v>9.195099853872382</v>
      </c>
      <c r="O22" s="51">
        <v>20.82235815632776</v>
      </c>
      <c r="Q22" s="37"/>
    </row>
    <row r="23" spans="1:17" ht="12.75">
      <c r="A23" s="301" t="s">
        <v>332</v>
      </c>
      <c r="B23" s="301"/>
      <c r="C23" s="79">
        <v>20098940</v>
      </c>
      <c r="D23" s="56">
        <v>141997</v>
      </c>
      <c r="E23" s="56">
        <v>80069</v>
      </c>
      <c r="F23" s="56">
        <v>254002</v>
      </c>
      <c r="G23" s="51">
        <v>217.22889008230402</v>
      </c>
      <c r="H23" s="56">
        <v>278244</v>
      </c>
      <c r="I23" s="56">
        <v>168902</v>
      </c>
      <c r="J23" s="89">
        <v>581089</v>
      </c>
      <c r="K23" s="51">
        <v>244.0391469609596</v>
      </c>
      <c r="L23" s="51">
        <v>1.9595061867504242</v>
      </c>
      <c r="M23" s="51">
        <v>2.1094555945497007</v>
      </c>
      <c r="N23" s="51">
        <v>2.2877339548507494</v>
      </c>
      <c r="O23" s="51">
        <v>8.45139194973694</v>
      </c>
      <c r="Q23" s="37"/>
    </row>
    <row r="24" spans="1:17" ht="12.75">
      <c r="A24" s="306" t="s">
        <v>244</v>
      </c>
      <c r="B24" s="306"/>
      <c r="C24" s="79">
        <v>20098950</v>
      </c>
      <c r="D24" s="56">
        <v>420717</v>
      </c>
      <c r="E24" s="56">
        <v>420717</v>
      </c>
      <c r="F24" s="56">
        <v>129560</v>
      </c>
      <c r="G24" s="51">
        <v>-69.20495249775978</v>
      </c>
      <c r="H24" s="56">
        <v>830084</v>
      </c>
      <c r="I24" s="56">
        <v>830084</v>
      </c>
      <c r="J24" s="89">
        <v>256986</v>
      </c>
      <c r="K24" s="51">
        <v>-69.04096452889105</v>
      </c>
      <c r="L24" s="51">
        <v>1.9730222453573305</v>
      </c>
      <c r="M24" s="51">
        <v>1.9730222453573305</v>
      </c>
      <c r="N24" s="51">
        <v>1.983528866934239</v>
      </c>
      <c r="O24" s="51">
        <v>0.5325140961604191</v>
      </c>
      <c r="Q24" s="37"/>
    </row>
    <row r="25" spans="1:15" ht="12.75">
      <c r="A25" s="296" t="s">
        <v>237</v>
      </c>
      <c r="B25" s="92" t="s">
        <v>41</v>
      </c>
      <c r="C25" s="75"/>
      <c r="D25" s="56">
        <v>53767</v>
      </c>
      <c r="E25" s="56">
        <v>46782</v>
      </c>
      <c r="F25" s="56">
        <v>26579</v>
      </c>
      <c r="G25" s="51">
        <v>-43.18541319310846</v>
      </c>
      <c r="H25" s="56">
        <v>170660</v>
      </c>
      <c r="I25" s="56">
        <v>146385</v>
      </c>
      <c r="J25" s="89">
        <v>97026</v>
      </c>
      <c r="K25" s="51">
        <v>-33.7186187109335</v>
      </c>
      <c r="L25" s="51">
        <v>3.174065876838953</v>
      </c>
      <c r="M25" s="51">
        <v>3.1290881108118507</v>
      </c>
      <c r="N25" s="51">
        <v>3.6504759396516047</v>
      </c>
      <c r="O25" s="51">
        <v>16.662612568761404</v>
      </c>
    </row>
    <row r="26" spans="1:15" ht="12.75">
      <c r="A26" s="296"/>
      <c r="B26" s="58" t="s">
        <v>148</v>
      </c>
      <c r="C26" s="75">
        <v>20091100</v>
      </c>
      <c r="D26" s="56">
        <v>50455</v>
      </c>
      <c r="E26" s="56">
        <v>43470</v>
      </c>
      <c r="F26" s="56">
        <v>25920</v>
      </c>
      <c r="G26" s="51">
        <v>-40.37267080745342</v>
      </c>
      <c r="H26" s="56">
        <v>164523</v>
      </c>
      <c r="I26" s="56">
        <v>140248</v>
      </c>
      <c r="J26" s="89">
        <v>95994</v>
      </c>
      <c r="K26" s="51">
        <v>-31.554104158348075</v>
      </c>
      <c r="L26" s="51">
        <v>3.2607868397582003</v>
      </c>
      <c r="M26" s="51">
        <v>3.226317000230044</v>
      </c>
      <c r="N26" s="51">
        <v>3.703472222222222</v>
      </c>
      <c r="O26" s="51">
        <v>14.78947115110374</v>
      </c>
    </row>
    <row r="27" spans="1:15" ht="13.5" customHeight="1">
      <c r="A27" s="296"/>
      <c r="B27" s="58" t="s">
        <v>238</v>
      </c>
      <c r="C27" s="75">
        <v>20091200</v>
      </c>
      <c r="D27" s="56">
        <v>322</v>
      </c>
      <c r="E27" s="56">
        <v>322</v>
      </c>
      <c r="F27" s="56">
        <v>0</v>
      </c>
      <c r="G27" s="51">
        <v>-100</v>
      </c>
      <c r="H27" s="56">
        <v>3131</v>
      </c>
      <c r="I27" s="56">
        <v>3131</v>
      </c>
      <c r="J27" s="89">
        <v>0</v>
      </c>
      <c r="K27" s="51">
        <v>-100</v>
      </c>
      <c r="L27" s="51">
        <v>9.72360248447205</v>
      </c>
      <c r="M27" s="51">
        <v>9.72360248447205</v>
      </c>
      <c r="N27" s="51" t="s">
        <v>81</v>
      </c>
      <c r="O27" s="51" t="s">
        <v>152</v>
      </c>
    </row>
    <row r="28" spans="1:15" ht="12.75">
      <c r="A28" s="296"/>
      <c r="B28" s="58" t="s">
        <v>141</v>
      </c>
      <c r="C28" s="75">
        <v>20091900</v>
      </c>
      <c r="D28" s="56">
        <v>2990</v>
      </c>
      <c r="E28" s="56">
        <v>2990</v>
      </c>
      <c r="F28" s="56">
        <v>659</v>
      </c>
      <c r="G28" s="51">
        <v>-77.95986622073579</v>
      </c>
      <c r="H28" s="56">
        <v>3006</v>
      </c>
      <c r="I28" s="56">
        <v>3006</v>
      </c>
      <c r="J28" s="89">
        <v>1032</v>
      </c>
      <c r="K28" s="51">
        <v>-65.6686626746507</v>
      </c>
      <c r="L28" s="51">
        <v>1.0053511705685618</v>
      </c>
      <c r="M28" s="51">
        <v>1.0053511705685618</v>
      </c>
      <c r="N28" s="51">
        <v>1.5660091047040972</v>
      </c>
      <c r="O28" s="51" t="s">
        <v>152</v>
      </c>
    </row>
    <row r="29" spans="1:17" ht="15" customHeight="1">
      <c r="A29" s="301" t="s">
        <v>99</v>
      </c>
      <c r="B29" s="301"/>
      <c r="C29" s="75">
        <v>20099000</v>
      </c>
      <c r="D29" s="56">
        <v>12640</v>
      </c>
      <c r="E29" s="56">
        <v>2640</v>
      </c>
      <c r="F29" s="56">
        <v>3268</v>
      </c>
      <c r="G29" s="51">
        <v>23.787878787878782</v>
      </c>
      <c r="H29" s="56">
        <v>44519</v>
      </c>
      <c r="I29" s="56">
        <v>2519</v>
      </c>
      <c r="J29" s="89">
        <v>32410</v>
      </c>
      <c r="K29" s="51">
        <v>1186.6216752679636</v>
      </c>
      <c r="L29" s="51">
        <v>3.5220727848101268</v>
      </c>
      <c r="M29" s="51">
        <v>0.9541666666666667</v>
      </c>
      <c r="N29" s="51">
        <v>9.917380660954713</v>
      </c>
      <c r="O29" s="51">
        <v>939.3761391393585</v>
      </c>
      <c r="Q29" s="37"/>
    </row>
    <row r="30" spans="1:17" ht="15" customHeight="1">
      <c r="A30" s="296" t="s">
        <v>236</v>
      </c>
      <c r="B30" s="106" t="s">
        <v>41</v>
      </c>
      <c r="C30" s="75"/>
      <c r="D30" s="56">
        <v>173824</v>
      </c>
      <c r="E30" s="56">
        <v>106101</v>
      </c>
      <c r="F30" s="56">
        <v>229304</v>
      </c>
      <c r="G30" s="51">
        <v>116.11860397168736</v>
      </c>
      <c r="H30" s="56">
        <v>146775</v>
      </c>
      <c r="I30" s="56">
        <v>91941</v>
      </c>
      <c r="J30" s="89">
        <v>220032</v>
      </c>
      <c r="K30" s="51">
        <v>139.31869350996834</v>
      </c>
      <c r="L30" s="51">
        <v>0.8443885769513991</v>
      </c>
      <c r="M30" s="51">
        <v>0.8665422569061555</v>
      </c>
      <c r="N30" s="51">
        <v>0.9595645954715138</v>
      </c>
      <c r="O30" s="51">
        <v>10.73488774771112</v>
      </c>
      <c r="Q30" s="37"/>
    </row>
    <row r="31" spans="1:17" ht="12.75">
      <c r="A31" s="296"/>
      <c r="B31" s="58" t="s">
        <v>139</v>
      </c>
      <c r="C31" s="75">
        <v>20093100</v>
      </c>
      <c r="D31" s="56">
        <v>0</v>
      </c>
      <c r="E31" s="56">
        <v>0</v>
      </c>
      <c r="F31" s="56">
        <v>28464</v>
      </c>
      <c r="G31" s="51" t="s">
        <v>81</v>
      </c>
      <c r="H31" s="56">
        <v>0</v>
      </c>
      <c r="I31" s="56">
        <v>0</v>
      </c>
      <c r="J31" s="89">
        <v>42387</v>
      </c>
      <c r="K31" s="51" t="s">
        <v>81</v>
      </c>
      <c r="L31" s="51" t="s">
        <v>81</v>
      </c>
      <c r="M31" s="51" t="s">
        <v>81</v>
      </c>
      <c r="N31" s="51">
        <v>1.4891441821247893</v>
      </c>
      <c r="O31" s="51" t="s">
        <v>152</v>
      </c>
      <c r="Q31" s="37"/>
    </row>
    <row r="32" spans="1:17" ht="12.75">
      <c r="A32" s="296"/>
      <c r="B32" s="58" t="s">
        <v>142</v>
      </c>
      <c r="C32" s="75">
        <v>20093900</v>
      </c>
      <c r="D32" s="56">
        <v>173824</v>
      </c>
      <c r="E32" s="56">
        <v>106101</v>
      </c>
      <c r="F32" s="56">
        <v>200840</v>
      </c>
      <c r="G32" s="51">
        <v>89.29133561417895</v>
      </c>
      <c r="H32" s="56">
        <v>146775</v>
      </c>
      <c r="I32" s="56">
        <v>91941</v>
      </c>
      <c r="J32" s="89">
        <v>177645</v>
      </c>
      <c r="K32" s="51">
        <v>93.21630175873659</v>
      </c>
      <c r="L32" s="51">
        <v>0.8443885769513991</v>
      </c>
      <c r="M32" s="51">
        <v>0.8665422569061555</v>
      </c>
      <c r="N32" s="51">
        <v>0.8845100577574189</v>
      </c>
      <c r="O32" s="51">
        <v>2.073505441663559</v>
      </c>
      <c r="Q32" s="37"/>
    </row>
    <row r="33" spans="1:17" ht="15" customHeight="1">
      <c r="A33" s="296" t="s">
        <v>100</v>
      </c>
      <c r="B33" s="92" t="s">
        <v>41</v>
      </c>
      <c r="C33" s="75"/>
      <c r="D33" s="56">
        <v>19547</v>
      </c>
      <c r="E33" s="56">
        <v>17297</v>
      </c>
      <c r="F33" s="56">
        <v>353</v>
      </c>
      <c r="G33" s="51">
        <v>-97.95918367346938</v>
      </c>
      <c r="H33" s="56">
        <v>50541</v>
      </c>
      <c r="I33" s="56">
        <v>42216</v>
      </c>
      <c r="J33" s="89">
        <v>721</v>
      </c>
      <c r="K33" s="51">
        <v>-98.29211673299223</v>
      </c>
      <c r="L33" s="51">
        <v>2.5856141607407785</v>
      </c>
      <c r="M33" s="51">
        <v>2.440654448748338</v>
      </c>
      <c r="N33" s="51">
        <v>2.0424929178470257</v>
      </c>
      <c r="O33" s="51">
        <v>-16.313719916619284</v>
      </c>
      <c r="Q33" s="37"/>
    </row>
    <row r="34" spans="1:17" ht="12.75">
      <c r="A34" s="296"/>
      <c r="B34" s="58" t="s">
        <v>139</v>
      </c>
      <c r="C34" s="75">
        <v>20094100</v>
      </c>
      <c r="D34" s="56">
        <v>312</v>
      </c>
      <c r="E34" s="56">
        <v>312</v>
      </c>
      <c r="F34" s="56">
        <v>0</v>
      </c>
      <c r="G34" s="51">
        <v>-100</v>
      </c>
      <c r="H34" s="56">
        <v>130</v>
      </c>
      <c r="I34" s="56">
        <v>130</v>
      </c>
      <c r="J34" s="89">
        <v>0</v>
      </c>
      <c r="K34" s="51">
        <v>-100</v>
      </c>
      <c r="L34" s="51">
        <v>0.4166666666666667</v>
      </c>
      <c r="M34" s="51">
        <v>0.4166666666666667</v>
      </c>
      <c r="N34" s="51" t="s">
        <v>81</v>
      </c>
      <c r="O34" s="51" t="s">
        <v>152</v>
      </c>
      <c r="Q34" s="37"/>
    </row>
    <row r="35" spans="1:17" ht="12.75">
      <c r="A35" s="296"/>
      <c r="B35" s="58" t="s">
        <v>142</v>
      </c>
      <c r="C35" s="75">
        <v>20094900</v>
      </c>
      <c r="D35" s="56">
        <v>19235</v>
      </c>
      <c r="E35" s="56">
        <v>16985</v>
      </c>
      <c r="F35" s="56">
        <v>353</v>
      </c>
      <c r="G35" s="51">
        <v>-97.92169561377686</v>
      </c>
      <c r="H35" s="56">
        <v>50411</v>
      </c>
      <c r="I35" s="56">
        <v>42086</v>
      </c>
      <c r="J35" s="89">
        <v>721</v>
      </c>
      <c r="K35" s="51">
        <v>-98.28684122986266</v>
      </c>
      <c r="L35" s="51">
        <v>2.6207954250064986</v>
      </c>
      <c r="M35" s="51">
        <v>2.477833382396232</v>
      </c>
      <c r="N35" s="51">
        <v>2.0424929178470257</v>
      </c>
      <c r="O35" s="51">
        <v>-17.569400252740262</v>
      </c>
      <c r="Q35" s="37"/>
    </row>
    <row r="36" spans="1:17" ht="12.75">
      <c r="A36" s="306" t="s">
        <v>101</v>
      </c>
      <c r="B36" s="306"/>
      <c r="C36" s="75">
        <v>20095000</v>
      </c>
      <c r="D36" s="56">
        <v>37</v>
      </c>
      <c r="E36" s="56">
        <v>34</v>
      </c>
      <c r="F36" s="56">
        <v>1520</v>
      </c>
      <c r="G36" s="51">
        <v>4370.588235294117</v>
      </c>
      <c r="H36" s="56">
        <v>1154</v>
      </c>
      <c r="I36" s="56">
        <v>1084</v>
      </c>
      <c r="J36" s="89">
        <v>25076</v>
      </c>
      <c r="K36" s="51">
        <v>2213.2841328413283</v>
      </c>
      <c r="L36" s="51">
        <v>31.18918918918919</v>
      </c>
      <c r="M36" s="51">
        <v>31.88235294117647</v>
      </c>
      <c r="N36" s="51">
        <v>16.49736842105263</v>
      </c>
      <c r="O36" s="51">
        <v>-48.255486502233445</v>
      </c>
      <c r="Q36" s="37"/>
    </row>
    <row r="37" spans="1:17" ht="12.75">
      <c r="A37" s="244" t="s">
        <v>239</v>
      </c>
      <c r="B37" s="245"/>
      <c r="C37" s="75">
        <v>20092900</v>
      </c>
      <c r="D37" s="56">
        <v>11660</v>
      </c>
      <c r="E37" s="56">
        <v>11660</v>
      </c>
      <c r="F37" s="56">
        <v>0</v>
      </c>
      <c r="G37" s="51">
        <v>-100</v>
      </c>
      <c r="H37" s="56">
        <v>27720</v>
      </c>
      <c r="I37" s="56">
        <v>27720</v>
      </c>
      <c r="J37" s="89">
        <v>0</v>
      </c>
      <c r="K37" s="51">
        <v>-100</v>
      </c>
      <c r="L37" s="51">
        <v>2.3773584905660377</v>
      </c>
      <c r="M37" s="51">
        <v>2.3773584905660377</v>
      </c>
      <c r="N37" s="51" t="s">
        <v>81</v>
      </c>
      <c r="O37" s="51" t="s">
        <v>152</v>
      </c>
      <c r="Q37" s="37"/>
    </row>
    <row r="38" spans="1:17" ht="12.75">
      <c r="A38" s="231" t="s">
        <v>41</v>
      </c>
      <c r="B38" s="231"/>
      <c r="C38" s="301"/>
      <c r="D38" s="56">
        <v>98348353</v>
      </c>
      <c r="E38" s="56">
        <v>88672606</v>
      </c>
      <c r="F38" s="56">
        <v>81252043</v>
      </c>
      <c r="G38" s="51">
        <v>-8.368495451684366</v>
      </c>
      <c r="H38" s="56">
        <v>229355914</v>
      </c>
      <c r="I38" s="56">
        <v>203928701</v>
      </c>
      <c r="J38" s="89">
        <v>200901180</v>
      </c>
      <c r="K38" s="51">
        <v>-1.4845977957756884</v>
      </c>
      <c r="L38" s="51">
        <v>2.3320768167820765</v>
      </c>
      <c r="M38" s="51">
        <v>2.2997937040442906</v>
      </c>
      <c r="N38" s="51">
        <v>2.4725677359275755</v>
      </c>
      <c r="O38" s="51">
        <v>7.512588263001763</v>
      </c>
      <c r="Q38" s="37"/>
    </row>
    <row r="39" spans="1:15" ht="12.75">
      <c r="A39" s="293" t="s">
        <v>118</v>
      </c>
      <c r="B39" s="294"/>
      <c r="C39" s="294"/>
      <c r="D39" s="294"/>
      <c r="E39" s="294"/>
      <c r="F39" s="294"/>
      <c r="G39" s="294"/>
      <c r="H39" s="294"/>
      <c r="I39" s="294"/>
      <c r="J39" s="294"/>
      <c r="K39" s="294"/>
      <c r="L39" s="294"/>
      <c r="M39" s="294"/>
      <c r="N39" s="294"/>
      <c r="O39" s="295"/>
    </row>
    <row r="40" spans="1:15" ht="26.25" customHeight="1">
      <c r="A40" s="307" t="s">
        <v>359</v>
      </c>
      <c r="B40" s="308"/>
      <c r="C40" s="308"/>
      <c r="D40" s="308"/>
      <c r="E40" s="308"/>
      <c r="F40" s="308"/>
      <c r="G40" s="308"/>
      <c r="H40" s="308"/>
      <c r="I40" s="308"/>
      <c r="J40" s="308"/>
      <c r="K40" s="308"/>
      <c r="L40" s="308"/>
      <c r="M40" s="308"/>
      <c r="N40" s="308"/>
      <c r="O40" s="309"/>
    </row>
    <row r="49" spans="1:11" ht="12.75">
      <c r="A49" s="64"/>
      <c r="K49" s="48"/>
    </row>
    <row r="50" spans="1:16" ht="12.75">
      <c r="A50" s="64"/>
      <c r="B50" s="208"/>
      <c r="C50" s="209"/>
      <c r="D50" s="210"/>
      <c r="E50" s="210"/>
      <c r="F50" s="210"/>
      <c r="G50" s="211"/>
      <c r="H50" s="210"/>
      <c r="I50" s="210"/>
      <c r="J50" s="210"/>
      <c r="K50" s="212"/>
      <c r="L50" s="212"/>
      <c r="M50" s="212"/>
      <c r="N50" s="212"/>
      <c r="O50" s="212"/>
      <c r="P50" s="209"/>
    </row>
    <row r="51" spans="1:16" ht="12.75">
      <c r="A51" s="64"/>
      <c r="B51" s="208"/>
      <c r="C51" s="209"/>
      <c r="D51" s="210"/>
      <c r="E51" s="210"/>
      <c r="F51" s="210"/>
      <c r="G51" s="211"/>
      <c r="H51" s="210"/>
      <c r="I51" s="210"/>
      <c r="J51" s="210"/>
      <c r="K51" s="212"/>
      <c r="L51" s="212"/>
      <c r="M51" s="212"/>
      <c r="N51" s="212"/>
      <c r="O51" s="212"/>
      <c r="P51" s="209"/>
    </row>
    <row r="52" spans="1:16" ht="12.75">
      <c r="A52" s="64"/>
      <c r="B52" s="208"/>
      <c r="C52" s="209"/>
      <c r="D52" s="210"/>
      <c r="E52" s="210"/>
      <c r="F52" s="210"/>
      <c r="G52" s="211"/>
      <c r="H52" s="210"/>
      <c r="I52" s="210"/>
      <c r="J52" s="210"/>
      <c r="K52" s="212"/>
      <c r="L52" s="212"/>
      <c r="M52" s="212"/>
      <c r="N52" s="212"/>
      <c r="O52" s="212"/>
      <c r="P52" s="209"/>
    </row>
    <row r="53" spans="1:16" ht="12.75">
      <c r="A53" s="64"/>
      <c r="B53" s="208"/>
      <c r="C53" s="209"/>
      <c r="D53" s="210"/>
      <c r="E53" s="210"/>
      <c r="F53" s="210"/>
      <c r="G53" s="211"/>
      <c r="H53" s="210"/>
      <c r="I53" s="210"/>
      <c r="J53" s="210"/>
      <c r="K53" s="212"/>
      <c r="L53" s="212"/>
      <c r="M53" s="212"/>
      <c r="N53" s="212"/>
      <c r="O53" s="212"/>
      <c r="P53" s="209"/>
    </row>
    <row r="54" spans="1:16" ht="12.75">
      <c r="A54" s="64"/>
      <c r="B54" s="208"/>
      <c r="C54" s="209"/>
      <c r="D54" s="210"/>
      <c r="E54" s="210"/>
      <c r="F54" s="210"/>
      <c r="G54" s="211"/>
      <c r="H54" s="210"/>
      <c r="I54" s="210"/>
      <c r="J54" s="210"/>
      <c r="K54" s="212"/>
      <c r="L54" s="212"/>
      <c r="M54" s="212"/>
      <c r="N54" s="212"/>
      <c r="O54" s="212"/>
      <c r="P54" s="209"/>
    </row>
    <row r="55" spans="1:16" ht="12.75">
      <c r="A55" s="64"/>
      <c r="B55" s="208"/>
      <c r="C55" s="209"/>
      <c r="D55" s="210"/>
      <c r="E55" s="210"/>
      <c r="F55" s="210"/>
      <c r="G55" s="211"/>
      <c r="H55" s="210"/>
      <c r="I55" s="210"/>
      <c r="J55" s="210"/>
      <c r="K55" s="212"/>
      <c r="L55" s="212"/>
      <c r="M55" s="212"/>
      <c r="N55" s="212"/>
      <c r="O55" s="212"/>
      <c r="P55" s="209"/>
    </row>
    <row r="56" spans="1:16" ht="12.75">
      <c r="A56" s="64"/>
      <c r="B56" s="208"/>
      <c r="C56" s="209"/>
      <c r="D56" s="210"/>
      <c r="E56" s="210"/>
      <c r="F56" s="210"/>
      <c r="G56" s="211"/>
      <c r="H56" s="210"/>
      <c r="I56" s="210"/>
      <c r="J56" s="210"/>
      <c r="K56" s="212"/>
      <c r="L56" s="212"/>
      <c r="M56" s="212"/>
      <c r="N56" s="212"/>
      <c r="O56" s="212"/>
      <c r="P56" s="209"/>
    </row>
    <row r="57" spans="1:16" ht="12.75">
      <c r="A57" s="64"/>
      <c r="B57" s="208"/>
      <c r="C57" s="209"/>
      <c r="D57" s="210"/>
      <c r="E57" s="210"/>
      <c r="F57" s="210"/>
      <c r="G57" s="211"/>
      <c r="H57" s="210"/>
      <c r="I57" s="210"/>
      <c r="J57" s="210"/>
      <c r="K57" s="212"/>
      <c r="L57" s="212"/>
      <c r="M57" s="212"/>
      <c r="N57" s="212"/>
      <c r="O57" s="212"/>
      <c r="P57" s="209"/>
    </row>
    <row r="58" spans="1:16" ht="12.75">
      <c r="A58" s="64"/>
      <c r="B58" s="208"/>
      <c r="C58" s="209"/>
      <c r="D58" s="209"/>
      <c r="E58" s="209"/>
      <c r="F58" s="209"/>
      <c r="G58" s="209"/>
      <c r="H58" s="209"/>
      <c r="I58" s="209"/>
      <c r="J58" s="209"/>
      <c r="K58" s="209"/>
      <c r="L58" s="209"/>
      <c r="M58" s="209"/>
      <c r="N58" s="209"/>
      <c r="O58" s="209"/>
      <c r="P58" s="209"/>
    </row>
    <row r="59" spans="1:16" ht="12.75">
      <c r="A59" s="64"/>
      <c r="B59" s="208"/>
      <c r="C59" s="209"/>
      <c r="D59" s="209"/>
      <c r="E59" s="209"/>
      <c r="F59" s="209"/>
      <c r="G59" s="209"/>
      <c r="H59" s="209"/>
      <c r="I59" s="209"/>
      <c r="J59" s="209"/>
      <c r="K59" s="209"/>
      <c r="L59" s="209"/>
      <c r="M59" s="209"/>
      <c r="N59" s="209"/>
      <c r="O59" s="209"/>
      <c r="P59" s="209"/>
    </row>
    <row r="60" spans="1:16" ht="12.75">
      <c r="A60" s="64"/>
      <c r="B60" s="208"/>
      <c r="C60" s="209"/>
      <c r="D60" s="213"/>
      <c r="E60" s="213"/>
      <c r="F60" s="213"/>
      <c r="G60" s="213"/>
      <c r="H60" s="213"/>
      <c r="I60" s="213"/>
      <c r="J60" s="213"/>
      <c r="K60" s="209"/>
      <c r="L60" s="209"/>
      <c r="M60" s="209"/>
      <c r="N60" s="209"/>
      <c r="O60" s="209"/>
      <c r="P60" s="209"/>
    </row>
    <row r="62" spans="4:10" ht="12.75">
      <c r="D62" s="37"/>
      <c r="E62" s="37"/>
      <c r="F62" s="37"/>
      <c r="H62" s="37"/>
      <c r="I62" s="37"/>
      <c r="J62" s="37"/>
    </row>
  </sheetData>
  <sheetProtection/>
  <mergeCells count="26">
    <mergeCell ref="A10:A15"/>
    <mergeCell ref="A16:B16"/>
    <mergeCell ref="A4:A9"/>
    <mergeCell ref="A17:B17"/>
    <mergeCell ref="A19:B19"/>
    <mergeCell ref="A20:B20"/>
    <mergeCell ref="A38:C38"/>
    <mergeCell ref="A2:B3"/>
    <mergeCell ref="A23:B23"/>
    <mergeCell ref="A21:B21"/>
    <mergeCell ref="A30:A32"/>
    <mergeCell ref="A22:B22"/>
    <mergeCell ref="A25:A28"/>
    <mergeCell ref="A24:B24"/>
    <mergeCell ref="A33:A35"/>
    <mergeCell ref="A18:B18"/>
    <mergeCell ref="A36:B36"/>
    <mergeCell ref="A29:B29"/>
    <mergeCell ref="A37:B37"/>
    <mergeCell ref="A40:O40"/>
    <mergeCell ref="A39:O39"/>
    <mergeCell ref="A1:O1"/>
    <mergeCell ref="C2:C3"/>
    <mergeCell ref="D2:G2"/>
    <mergeCell ref="H2:K2"/>
    <mergeCell ref="L2:O2"/>
  </mergeCells>
  <printOptions/>
  <pageMargins left="0.7086614173228347" right="0.7086614173228347" top="0.7480314960629921" bottom="0.7480314960629921" header="0.31496062992125984" footer="0.31496062992125984"/>
  <pageSetup fitToHeight="1" fitToWidth="1" orientation="landscape" scale="68" r:id="rId2"/>
  <headerFooter>
    <oddFooter>&amp;C&amp;P</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CL51"/>
  <sheetViews>
    <sheetView zoomScalePageLayoutView="0" workbookViewId="0" topLeftCell="A28">
      <selection activeCell="A1" sqref="A1:O1"/>
    </sheetView>
  </sheetViews>
  <sheetFormatPr defaultColWidth="11.421875" defaultRowHeight="15"/>
  <cols>
    <col min="1" max="1" width="18.8515625" style="38" customWidth="1"/>
    <col min="2" max="2" width="28.28125" style="38" customWidth="1"/>
    <col min="3" max="3" width="9.8515625" style="53" customWidth="1"/>
    <col min="4" max="6" width="10.00390625" style="48" customWidth="1"/>
    <col min="7" max="7" width="7.140625" style="48" customWidth="1"/>
    <col min="8" max="10" width="10.00390625" style="48" customWidth="1"/>
    <col min="11" max="11" width="7.140625" style="48" customWidth="1"/>
    <col min="12" max="12" width="6.8515625" style="48" customWidth="1"/>
    <col min="13" max="15" width="7.8515625" style="48" customWidth="1"/>
    <col min="16" max="16384" width="11.421875" style="48" customWidth="1"/>
  </cols>
  <sheetData>
    <row r="1" spans="1:15" ht="12.75">
      <c r="A1" s="227" t="s">
        <v>102</v>
      </c>
      <c r="B1" s="228"/>
      <c r="C1" s="228"/>
      <c r="D1" s="228"/>
      <c r="E1" s="228"/>
      <c r="F1" s="228"/>
      <c r="G1" s="228"/>
      <c r="H1" s="228"/>
      <c r="I1" s="228"/>
      <c r="J1" s="228"/>
      <c r="K1" s="228"/>
      <c r="L1" s="228"/>
      <c r="M1" s="228"/>
      <c r="N1" s="228"/>
      <c r="O1" s="229"/>
    </row>
    <row r="2" spans="1:15" ht="15" customHeight="1">
      <c r="A2" s="310" t="s">
        <v>45</v>
      </c>
      <c r="B2" s="311"/>
      <c r="C2" s="297" t="s">
        <v>46</v>
      </c>
      <c r="D2" s="239" t="s">
        <v>34</v>
      </c>
      <c r="E2" s="239"/>
      <c r="F2" s="239"/>
      <c r="G2" s="239"/>
      <c r="H2" s="232" t="s">
        <v>43</v>
      </c>
      <c r="I2" s="233"/>
      <c r="J2" s="233"/>
      <c r="K2" s="234"/>
      <c r="L2" s="239" t="s">
        <v>47</v>
      </c>
      <c r="M2" s="239"/>
      <c r="N2" s="239"/>
      <c r="O2" s="239"/>
    </row>
    <row r="3" spans="1:90" ht="25.5">
      <c r="A3" s="312"/>
      <c r="B3" s="313"/>
      <c r="C3" s="297"/>
      <c r="D3" s="50">
        <v>2011</v>
      </c>
      <c r="E3" s="90" t="s">
        <v>369</v>
      </c>
      <c r="F3" s="90" t="s">
        <v>370</v>
      </c>
      <c r="G3" s="50" t="s">
        <v>119</v>
      </c>
      <c r="H3" s="50">
        <v>2011</v>
      </c>
      <c r="I3" s="90" t="s">
        <v>369</v>
      </c>
      <c r="J3" s="90" t="s">
        <v>370</v>
      </c>
      <c r="K3" s="50" t="s">
        <v>119</v>
      </c>
      <c r="L3" s="50">
        <v>2011</v>
      </c>
      <c r="M3" s="90" t="s">
        <v>369</v>
      </c>
      <c r="N3" s="90" t="s">
        <v>370</v>
      </c>
      <c r="O3" s="50" t="s">
        <v>119</v>
      </c>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row>
    <row r="4" spans="1:15" ht="12.75">
      <c r="A4" s="314" t="s">
        <v>159</v>
      </c>
      <c r="B4" s="314"/>
      <c r="C4" s="129">
        <v>8119090</v>
      </c>
      <c r="D4" s="125">
        <v>2719238</v>
      </c>
      <c r="E4" s="125">
        <v>2445233</v>
      </c>
      <c r="F4" s="125">
        <v>3146593</v>
      </c>
      <c r="G4" s="126">
        <v>28.682747206503436</v>
      </c>
      <c r="H4" s="127">
        <v>4667793</v>
      </c>
      <c r="I4" s="127">
        <v>4224936</v>
      </c>
      <c r="J4" s="127">
        <v>5703972</v>
      </c>
      <c r="K4" s="128">
        <v>35.00729951885661</v>
      </c>
      <c r="L4" s="126">
        <v>1.7165812628390749</v>
      </c>
      <c r="M4" s="126">
        <v>1.7278255282829897</v>
      </c>
      <c r="N4" s="126">
        <v>1.81274540431508</v>
      </c>
      <c r="O4" s="126">
        <v>4.914840916633434</v>
      </c>
    </row>
    <row r="5" spans="1:15" ht="15" customHeight="1">
      <c r="A5" s="314" t="s">
        <v>55</v>
      </c>
      <c r="B5" s="314"/>
      <c r="C5" s="129">
        <v>7104000</v>
      </c>
      <c r="D5" s="125">
        <v>2948529</v>
      </c>
      <c r="E5" s="125">
        <v>2140303</v>
      </c>
      <c r="F5" s="125">
        <v>4468404</v>
      </c>
      <c r="G5" s="126">
        <v>108.7743651249379</v>
      </c>
      <c r="H5" s="127">
        <v>3456344</v>
      </c>
      <c r="I5" s="127">
        <v>2456922</v>
      </c>
      <c r="J5" s="127">
        <v>5973149</v>
      </c>
      <c r="K5" s="126">
        <v>143.11512534789466</v>
      </c>
      <c r="L5" s="126">
        <v>1.1722265577174245</v>
      </c>
      <c r="M5" s="126">
        <v>1.147931858246239</v>
      </c>
      <c r="N5" s="126">
        <v>1.3367522274172166</v>
      </c>
      <c r="O5" s="126">
        <v>16.448743696289526</v>
      </c>
    </row>
    <row r="6" spans="1:15" ht="15" customHeight="1">
      <c r="A6" s="315" t="s">
        <v>59</v>
      </c>
      <c r="B6" s="315"/>
      <c r="C6" s="129">
        <v>7102100</v>
      </c>
      <c r="D6" s="125">
        <v>997923</v>
      </c>
      <c r="E6" s="125">
        <v>842682</v>
      </c>
      <c r="F6" s="125">
        <v>3476606</v>
      </c>
      <c r="G6" s="126">
        <v>312.5644074514467</v>
      </c>
      <c r="H6" s="127">
        <v>1187746</v>
      </c>
      <c r="I6" s="127">
        <v>1002556</v>
      </c>
      <c r="J6" s="127">
        <v>3918014</v>
      </c>
      <c r="K6" s="126">
        <v>290.802508787539</v>
      </c>
      <c r="L6" s="126">
        <v>1.1902180829583044</v>
      </c>
      <c r="M6" s="126">
        <v>1.1897204402135089</v>
      </c>
      <c r="N6" s="126">
        <v>1.1269652068712992</v>
      </c>
      <c r="O6" s="126">
        <v>-5.274788195699786</v>
      </c>
    </row>
    <row r="7" spans="1:15" ht="15" customHeight="1">
      <c r="A7" s="316" t="s">
        <v>49</v>
      </c>
      <c r="B7" s="130" t="s">
        <v>41</v>
      </c>
      <c r="C7" s="129">
        <v>8111000</v>
      </c>
      <c r="D7" s="125">
        <v>351344</v>
      </c>
      <c r="E7" s="125">
        <v>280937</v>
      </c>
      <c r="F7" s="125">
        <v>1077612</v>
      </c>
      <c r="G7" s="126">
        <v>283.5778128192442</v>
      </c>
      <c r="H7" s="127">
        <v>772454</v>
      </c>
      <c r="I7" s="127">
        <v>580692</v>
      </c>
      <c r="J7" s="125">
        <v>2086206</v>
      </c>
      <c r="K7" s="126">
        <v>259.2620528610692</v>
      </c>
      <c r="L7" s="126">
        <v>2.198568923903639</v>
      </c>
      <c r="M7" s="126">
        <v>2.0669829890687237</v>
      </c>
      <c r="N7" s="126">
        <v>1.9359528290330843</v>
      </c>
      <c r="O7" s="126">
        <v>-6.339198761121634</v>
      </c>
    </row>
    <row r="8" spans="1:15" ht="15" customHeight="1">
      <c r="A8" s="316" t="s">
        <v>49</v>
      </c>
      <c r="B8" s="130" t="s">
        <v>123</v>
      </c>
      <c r="C8" s="129">
        <v>8111010</v>
      </c>
      <c r="D8" s="125" t="s">
        <v>81</v>
      </c>
      <c r="E8" s="125" t="s">
        <v>81</v>
      </c>
      <c r="F8" s="125">
        <v>19992</v>
      </c>
      <c r="G8" s="127" t="s">
        <v>81</v>
      </c>
      <c r="H8" s="127" t="s">
        <v>81</v>
      </c>
      <c r="I8" s="127" t="s">
        <v>81</v>
      </c>
      <c r="J8" s="127">
        <v>63971</v>
      </c>
      <c r="K8" s="127" t="s">
        <v>81</v>
      </c>
      <c r="L8" s="127" t="s">
        <v>81</v>
      </c>
      <c r="M8" s="127" t="s">
        <v>81</v>
      </c>
      <c r="N8" s="126">
        <v>3.199829931972789</v>
      </c>
      <c r="O8" s="126" t="s">
        <v>81</v>
      </c>
    </row>
    <row r="9" spans="1:15" ht="15" customHeight="1">
      <c r="A9" s="316" t="s">
        <v>49</v>
      </c>
      <c r="B9" s="130" t="s">
        <v>158</v>
      </c>
      <c r="C9" s="129">
        <v>8111090</v>
      </c>
      <c r="D9" s="125" t="s">
        <v>81</v>
      </c>
      <c r="E9" s="125" t="s">
        <v>81</v>
      </c>
      <c r="F9" s="125">
        <v>1057620</v>
      </c>
      <c r="G9" s="127" t="s">
        <v>81</v>
      </c>
      <c r="H9" s="127" t="s">
        <v>81</v>
      </c>
      <c r="I9" s="127" t="s">
        <v>81</v>
      </c>
      <c r="J9" s="127">
        <v>2022235</v>
      </c>
      <c r="K9" s="127" t="s">
        <v>81</v>
      </c>
      <c r="L9" s="127" t="s">
        <v>81</v>
      </c>
      <c r="M9" s="127" t="s">
        <v>81</v>
      </c>
      <c r="N9" s="126">
        <v>1.9120619882377414</v>
      </c>
      <c r="O9" s="126" t="s">
        <v>81</v>
      </c>
    </row>
    <row r="10" spans="1:15" ht="15" customHeight="1">
      <c r="A10" s="316" t="s">
        <v>56</v>
      </c>
      <c r="B10" s="131" t="s">
        <v>41</v>
      </c>
      <c r="C10" s="129">
        <v>7108090</v>
      </c>
      <c r="D10" s="125">
        <v>1130856</v>
      </c>
      <c r="E10" s="125">
        <v>1016634</v>
      </c>
      <c r="F10" s="125">
        <v>2172633</v>
      </c>
      <c r="G10" s="126">
        <v>113.70847325586197</v>
      </c>
      <c r="H10" s="127">
        <v>1362834</v>
      </c>
      <c r="I10" s="127">
        <v>1159222</v>
      </c>
      <c r="J10" s="125">
        <v>2129216</v>
      </c>
      <c r="K10" s="126">
        <v>83.67629323805103</v>
      </c>
      <c r="L10" s="126">
        <v>1.2051348712833465</v>
      </c>
      <c r="M10" s="126">
        <v>1.1402549983573242</v>
      </c>
      <c r="N10" s="126">
        <v>0.9800164132644584</v>
      </c>
      <c r="O10" s="126">
        <v>-14.052872850696463</v>
      </c>
    </row>
    <row r="11" spans="1:15" ht="15" customHeight="1">
      <c r="A11" s="316" t="s">
        <v>56</v>
      </c>
      <c r="B11" s="131" t="s">
        <v>123</v>
      </c>
      <c r="C11" s="129">
        <v>7108091</v>
      </c>
      <c r="D11" s="125" t="s">
        <v>81</v>
      </c>
      <c r="E11" s="125" t="s">
        <v>81</v>
      </c>
      <c r="F11" s="125">
        <v>40750</v>
      </c>
      <c r="G11" s="127" t="s">
        <v>81</v>
      </c>
      <c r="H11" s="127" t="s">
        <v>81</v>
      </c>
      <c r="I11" s="127" t="s">
        <v>81</v>
      </c>
      <c r="J11" s="127">
        <v>95705</v>
      </c>
      <c r="K11" s="127" t="s">
        <v>81</v>
      </c>
      <c r="L11" s="127" t="s">
        <v>81</v>
      </c>
      <c r="M11" s="127" t="s">
        <v>81</v>
      </c>
      <c r="N11" s="126">
        <v>2.3485889570552145</v>
      </c>
      <c r="O11" s="126" t="s">
        <v>81</v>
      </c>
    </row>
    <row r="12" spans="1:15" ht="26.25" customHeight="1">
      <c r="A12" s="316" t="s">
        <v>56</v>
      </c>
      <c r="B12" s="130" t="s">
        <v>161</v>
      </c>
      <c r="C12" s="129">
        <v>7108099</v>
      </c>
      <c r="D12" s="125" t="s">
        <v>81</v>
      </c>
      <c r="E12" s="125" t="s">
        <v>81</v>
      </c>
      <c r="F12" s="125">
        <v>2131883</v>
      </c>
      <c r="G12" s="127" t="s">
        <v>81</v>
      </c>
      <c r="H12" s="127" t="s">
        <v>81</v>
      </c>
      <c r="I12" s="127" t="s">
        <v>81</v>
      </c>
      <c r="J12" s="127">
        <v>2033511</v>
      </c>
      <c r="K12" s="127" t="s">
        <v>81</v>
      </c>
      <c r="L12" s="127" t="s">
        <v>81</v>
      </c>
      <c r="M12" s="127" t="s">
        <v>81</v>
      </c>
      <c r="N12" s="126">
        <v>0.9538567548031482</v>
      </c>
      <c r="O12" s="126" t="s">
        <v>81</v>
      </c>
    </row>
    <row r="13" spans="1:15" ht="15" customHeight="1">
      <c r="A13" s="317" t="s">
        <v>66</v>
      </c>
      <c r="B13" s="318"/>
      <c r="C13" s="129">
        <v>7102200</v>
      </c>
      <c r="D13" s="125">
        <v>1028361</v>
      </c>
      <c r="E13" s="125">
        <v>785836</v>
      </c>
      <c r="F13" s="125">
        <v>2487933</v>
      </c>
      <c r="G13" s="126">
        <v>216.59697443232432</v>
      </c>
      <c r="H13" s="127">
        <v>1133950</v>
      </c>
      <c r="I13" s="127">
        <v>856741</v>
      </c>
      <c r="J13" s="127">
        <v>2446602</v>
      </c>
      <c r="K13" s="126">
        <v>185.57078510308253</v>
      </c>
      <c r="L13" s="126">
        <v>1.1026769782206831</v>
      </c>
      <c r="M13" s="126">
        <v>1.090228750019088</v>
      </c>
      <c r="N13" s="126">
        <v>0.9833874143716893</v>
      </c>
      <c r="O13" s="126">
        <v>-9.799900768121184</v>
      </c>
    </row>
    <row r="14" spans="1:15" ht="12.75">
      <c r="A14" s="316" t="s">
        <v>50</v>
      </c>
      <c r="B14" s="130" t="s">
        <v>41</v>
      </c>
      <c r="C14" s="129">
        <v>8119010</v>
      </c>
      <c r="D14" s="125">
        <v>414306</v>
      </c>
      <c r="E14" s="125">
        <v>230000</v>
      </c>
      <c r="F14" s="125">
        <v>267275</v>
      </c>
      <c r="G14" s="126">
        <v>16.20652173913044</v>
      </c>
      <c r="H14" s="127">
        <v>1016749</v>
      </c>
      <c r="I14" s="127">
        <v>516041</v>
      </c>
      <c r="J14" s="125">
        <v>637546</v>
      </c>
      <c r="K14" s="126">
        <v>23.545609748062656</v>
      </c>
      <c r="L14" s="126">
        <v>2.454101557785791</v>
      </c>
      <c r="M14" s="126">
        <v>2.24365652173913</v>
      </c>
      <c r="N14" s="126">
        <v>2.385355906837527</v>
      </c>
      <c r="O14" s="126">
        <v>6.315556045475312</v>
      </c>
    </row>
    <row r="15" spans="1:15" ht="12.75">
      <c r="A15" s="316"/>
      <c r="B15" s="130" t="s">
        <v>125</v>
      </c>
      <c r="C15" s="129">
        <v>8119011</v>
      </c>
      <c r="D15" s="125" t="s">
        <v>81</v>
      </c>
      <c r="E15" s="125" t="s">
        <v>81</v>
      </c>
      <c r="F15" s="125">
        <v>15602</v>
      </c>
      <c r="G15" s="127" t="s">
        <v>81</v>
      </c>
      <c r="H15" s="127" t="s">
        <v>81</v>
      </c>
      <c r="I15" s="127" t="s">
        <v>81</v>
      </c>
      <c r="J15" s="127">
        <v>53779</v>
      </c>
      <c r="K15" s="127" t="s">
        <v>81</v>
      </c>
      <c r="L15" s="127" t="s">
        <v>81</v>
      </c>
      <c r="M15" s="127" t="s">
        <v>81</v>
      </c>
      <c r="N15" s="126">
        <v>3.446929880784515</v>
      </c>
      <c r="O15" s="126" t="s">
        <v>81</v>
      </c>
    </row>
    <row r="16" spans="1:15" ht="25.5">
      <c r="A16" s="316"/>
      <c r="B16" s="130" t="s">
        <v>155</v>
      </c>
      <c r="C16" s="129">
        <v>8119019</v>
      </c>
      <c r="D16" s="125" t="s">
        <v>81</v>
      </c>
      <c r="E16" s="125" t="s">
        <v>81</v>
      </c>
      <c r="F16" s="125">
        <v>251673</v>
      </c>
      <c r="G16" s="127" t="s">
        <v>81</v>
      </c>
      <c r="H16" s="127" t="s">
        <v>81</v>
      </c>
      <c r="I16" s="127" t="s">
        <v>81</v>
      </c>
      <c r="J16" s="127">
        <v>583767</v>
      </c>
      <c r="K16" s="127" t="s">
        <v>81</v>
      </c>
      <c r="L16" s="127" t="s">
        <v>81</v>
      </c>
      <c r="M16" s="127" t="s">
        <v>81</v>
      </c>
      <c r="N16" s="126">
        <v>2.3195456008391844</v>
      </c>
      <c r="O16" s="126" t="s">
        <v>81</v>
      </c>
    </row>
    <row r="17" spans="1:15" ht="15" customHeight="1">
      <c r="A17" s="319" t="s">
        <v>60</v>
      </c>
      <c r="B17" s="320"/>
      <c r="C17" s="129">
        <v>7102910</v>
      </c>
      <c r="D17" s="125">
        <v>47004</v>
      </c>
      <c r="E17" s="125">
        <v>47004</v>
      </c>
      <c r="F17" s="125">
        <v>1046868</v>
      </c>
      <c r="G17" s="126">
        <v>2127.1891753893287</v>
      </c>
      <c r="H17" s="127">
        <v>58963</v>
      </c>
      <c r="I17" s="127">
        <v>58963</v>
      </c>
      <c r="J17" s="127">
        <v>1472818</v>
      </c>
      <c r="K17" s="126">
        <v>2397.8681546054304</v>
      </c>
      <c r="L17" s="126">
        <v>1.2544251553059313</v>
      </c>
      <c r="M17" s="126">
        <v>1.2544251553059313</v>
      </c>
      <c r="N17" s="126">
        <v>1.40688033257297</v>
      </c>
      <c r="O17" s="126">
        <v>12.153389671929649</v>
      </c>
    </row>
    <row r="18" spans="1:15" ht="12.75">
      <c r="A18" s="316" t="s">
        <v>52</v>
      </c>
      <c r="B18" s="130" t="s">
        <v>41</v>
      </c>
      <c r="C18" s="129">
        <v>7108040</v>
      </c>
      <c r="D18" s="125">
        <v>177366</v>
      </c>
      <c r="E18" s="125">
        <v>93456</v>
      </c>
      <c r="F18" s="125">
        <v>76072</v>
      </c>
      <c r="G18" s="126">
        <v>-18.601266906351654</v>
      </c>
      <c r="H18" s="127">
        <v>633161</v>
      </c>
      <c r="I18" s="127">
        <v>296191</v>
      </c>
      <c r="J18" s="125">
        <v>333478</v>
      </c>
      <c r="K18" s="126">
        <v>12.588836257685077</v>
      </c>
      <c r="L18" s="126">
        <v>3.569799172332916</v>
      </c>
      <c r="M18" s="126">
        <v>3.16930962164013</v>
      </c>
      <c r="N18" s="126">
        <v>4.383715427489746</v>
      </c>
      <c r="O18" s="126">
        <v>38.317676428885996</v>
      </c>
    </row>
    <row r="19" spans="1:15" ht="25.5">
      <c r="A19" s="316" t="s">
        <v>52</v>
      </c>
      <c r="B19" s="130" t="s">
        <v>246</v>
      </c>
      <c r="C19" s="129">
        <v>7108041</v>
      </c>
      <c r="D19" s="125" t="s">
        <v>81</v>
      </c>
      <c r="E19" s="125" t="s">
        <v>81</v>
      </c>
      <c r="F19" s="125">
        <v>8070</v>
      </c>
      <c r="G19" s="127" t="s">
        <v>81</v>
      </c>
      <c r="H19" s="127" t="s">
        <v>81</v>
      </c>
      <c r="I19" s="127" t="s">
        <v>81</v>
      </c>
      <c r="J19" s="127">
        <v>37396</v>
      </c>
      <c r="K19" s="127" t="s">
        <v>81</v>
      </c>
      <c r="L19" s="127" t="s">
        <v>81</v>
      </c>
      <c r="M19" s="127" t="s">
        <v>81</v>
      </c>
      <c r="N19" s="126">
        <v>4.633952912019827</v>
      </c>
      <c r="O19" s="126" t="s">
        <v>81</v>
      </c>
    </row>
    <row r="20" spans="1:15" ht="25.5">
      <c r="A20" s="316" t="s">
        <v>52</v>
      </c>
      <c r="B20" s="130" t="s">
        <v>160</v>
      </c>
      <c r="C20" s="129">
        <v>7108049</v>
      </c>
      <c r="D20" s="125" t="s">
        <v>81</v>
      </c>
      <c r="E20" s="125" t="s">
        <v>81</v>
      </c>
      <c r="F20" s="125">
        <v>68002</v>
      </c>
      <c r="G20" s="127" t="s">
        <v>81</v>
      </c>
      <c r="H20" s="127" t="s">
        <v>81</v>
      </c>
      <c r="I20" s="127" t="s">
        <v>81</v>
      </c>
      <c r="J20" s="127">
        <v>296082</v>
      </c>
      <c r="K20" s="127" t="s">
        <v>81</v>
      </c>
      <c r="L20" s="127" t="s">
        <v>81</v>
      </c>
      <c r="M20" s="127" t="s">
        <v>81</v>
      </c>
      <c r="N20" s="126">
        <v>4.354018999441193</v>
      </c>
      <c r="O20" s="126" t="s">
        <v>81</v>
      </c>
    </row>
    <row r="21" spans="1:15" ht="15" customHeight="1">
      <c r="A21" s="319" t="s">
        <v>63</v>
      </c>
      <c r="B21" s="320"/>
      <c r="C21" s="129">
        <v>7103000</v>
      </c>
      <c r="D21" s="125">
        <v>61186</v>
      </c>
      <c r="E21" s="125">
        <v>32178</v>
      </c>
      <c r="F21" s="125">
        <v>307133</v>
      </c>
      <c r="G21" s="126">
        <v>854.4813226427995</v>
      </c>
      <c r="H21" s="127">
        <v>82804</v>
      </c>
      <c r="I21" s="127">
        <v>43039</v>
      </c>
      <c r="J21" s="127">
        <v>382038</v>
      </c>
      <c r="K21" s="126">
        <v>787.6553823276563</v>
      </c>
      <c r="L21" s="126">
        <v>1.3533161180662243</v>
      </c>
      <c r="M21" s="126">
        <v>1.3375287463484369</v>
      </c>
      <c r="N21" s="126">
        <v>1.2438845711792612</v>
      </c>
      <c r="O21" s="126">
        <v>-7.001283181750817</v>
      </c>
    </row>
    <row r="22" spans="1:15" ht="15" customHeight="1">
      <c r="A22" s="319" t="s">
        <v>62</v>
      </c>
      <c r="B22" s="320"/>
      <c r="C22" s="129">
        <v>8119030</v>
      </c>
      <c r="D22" s="125">
        <v>220920</v>
      </c>
      <c r="E22" s="125">
        <v>106509</v>
      </c>
      <c r="F22" s="125">
        <v>223327</v>
      </c>
      <c r="G22" s="126">
        <v>109.6789942633956</v>
      </c>
      <c r="H22" s="127">
        <v>352779</v>
      </c>
      <c r="I22" s="127">
        <v>181719</v>
      </c>
      <c r="J22" s="127">
        <v>353837</v>
      </c>
      <c r="K22" s="126">
        <v>94.71656788778277</v>
      </c>
      <c r="L22" s="126">
        <v>1.5968631178707224</v>
      </c>
      <c r="M22" s="126">
        <v>1.706137509506239</v>
      </c>
      <c r="N22" s="126">
        <v>1.5843897065737684</v>
      </c>
      <c r="O22" s="126">
        <v>-7.135872827021117</v>
      </c>
    </row>
    <row r="23" spans="1:15" ht="15" customHeight="1">
      <c r="A23" s="319" t="s">
        <v>53</v>
      </c>
      <c r="B23" s="320"/>
      <c r="C23" s="129">
        <v>7109000</v>
      </c>
      <c r="D23" s="125">
        <v>245555</v>
      </c>
      <c r="E23" s="125">
        <v>210218</v>
      </c>
      <c r="F23" s="125">
        <v>180400</v>
      </c>
      <c r="G23" s="126">
        <v>-14.184322940947014</v>
      </c>
      <c r="H23" s="127">
        <v>314742</v>
      </c>
      <c r="I23" s="127">
        <v>264002</v>
      </c>
      <c r="J23" s="127">
        <v>200557</v>
      </c>
      <c r="K23" s="126">
        <v>-24.03201490897796</v>
      </c>
      <c r="L23" s="126">
        <v>1.2817576510354096</v>
      </c>
      <c r="M23" s="126">
        <v>1.2558486904071011</v>
      </c>
      <c r="N23" s="126">
        <v>1.1117350332594236</v>
      </c>
      <c r="O23" s="126">
        <v>-11.475399723589398</v>
      </c>
    </row>
    <row r="24" spans="1:15" ht="15" customHeight="1">
      <c r="A24" s="319" t="s">
        <v>54</v>
      </c>
      <c r="B24" s="320"/>
      <c r="C24" s="129">
        <v>7108030</v>
      </c>
      <c r="D24" s="125">
        <v>184774</v>
      </c>
      <c r="E24" s="125">
        <v>150654</v>
      </c>
      <c r="F24" s="125">
        <v>162805</v>
      </c>
      <c r="G24" s="126">
        <v>8.065501081949368</v>
      </c>
      <c r="H24" s="127">
        <v>278923</v>
      </c>
      <c r="I24" s="127">
        <v>230606</v>
      </c>
      <c r="J24" s="127">
        <v>230434</v>
      </c>
      <c r="K24" s="126">
        <v>-0.07458609056139043</v>
      </c>
      <c r="L24" s="126">
        <v>1.5095359736759502</v>
      </c>
      <c r="M24" s="126">
        <v>1.5306994835849033</v>
      </c>
      <c r="N24" s="126">
        <v>1.4153987899634533</v>
      </c>
      <c r="O24" s="126">
        <v>-7.532549325189253</v>
      </c>
    </row>
    <row r="25" spans="1:15" ht="15" customHeight="1">
      <c r="A25" s="319" t="s">
        <v>323</v>
      </c>
      <c r="B25" s="320"/>
      <c r="C25" s="129">
        <v>8112090</v>
      </c>
      <c r="D25" s="125">
        <v>64450</v>
      </c>
      <c r="E25" s="125">
        <v>64450</v>
      </c>
      <c r="F25" s="125">
        <v>46000</v>
      </c>
      <c r="G25" s="126">
        <v>-28.626842513576413</v>
      </c>
      <c r="H25" s="127">
        <v>125361</v>
      </c>
      <c r="I25" s="127">
        <v>125361</v>
      </c>
      <c r="J25" s="127">
        <v>74103</v>
      </c>
      <c r="K25" s="126">
        <v>-40.88831454758657</v>
      </c>
      <c r="L25" s="126">
        <v>1.945089216446858</v>
      </c>
      <c r="M25" s="126">
        <v>1.945089216446858</v>
      </c>
      <c r="N25" s="126">
        <v>1.6109347826086957</v>
      </c>
      <c r="O25" s="126">
        <v>-17.179388534607696</v>
      </c>
    </row>
    <row r="26" spans="1:15" ht="15" customHeight="1">
      <c r="A26" s="246" t="s">
        <v>354</v>
      </c>
      <c r="B26" s="247"/>
      <c r="C26" s="75">
        <v>8112019</v>
      </c>
      <c r="D26" s="125" t="s">
        <v>81</v>
      </c>
      <c r="E26" s="125" t="s">
        <v>81</v>
      </c>
      <c r="F26" s="125">
        <v>45793</v>
      </c>
      <c r="G26" s="127" t="s">
        <v>81</v>
      </c>
      <c r="H26" s="127" t="s">
        <v>81</v>
      </c>
      <c r="I26" s="127" t="s">
        <v>81</v>
      </c>
      <c r="J26" s="127">
        <v>116052</v>
      </c>
      <c r="K26" s="127" t="s">
        <v>81</v>
      </c>
      <c r="L26" s="127" t="s">
        <v>81</v>
      </c>
      <c r="M26" s="127" t="s">
        <v>81</v>
      </c>
      <c r="N26" s="126">
        <v>2.534273797305265</v>
      </c>
      <c r="O26" s="126" t="s">
        <v>81</v>
      </c>
    </row>
    <row r="27" spans="1:15" ht="15" customHeight="1">
      <c r="A27" s="246" t="s">
        <v>69</v>
      </c>
      <c r="B27" s="247"/>
      <c r="C27" s="75">
        <v>7101000</v>
      </c>
      <c r="D27" s="125">
        <v>38894</v>
      </c>
      <c r="E27" s="125">
        <v>38894</v>
      </c>
      <c r="F27" s="125">
        <v>122390</v>
      </c>
      <c r="G27" s="126">
        <v>214.67578546819558</v>
      </c>
      <c r="H27" s="127">
        <v>42445</v>
      </c>
      <c r="I27" s="127">
        <v>42445</v>
      </c>
      <c r="J27" s="127">
        <v>59216</v>
      </c>
      <c r="K27" s="126">
        <v>39.512310048297806</v>
      </c>
      <c r="L27" s="126">
        <v>1.0912994292178742</v>
      </c>
      <c r="M27" s="126">
        <v>1.0912994292178742</v>
      </c>
      <c r="N27" s="126">
        <v>0.48383037829888065</v>
      </c>
      <c r="O27" s="126">
        <v>-55.66474559180901</v>
      </c>
    </row>
    <row r="28" spans="1:15" ht="15" customHeight="1">
      <c r="A28" s="246" t="s">
        <v>156</v>
      </c>
      <c r="B28" s="247"/>
      <c r="C28" s="75">
        <v>8112029</v>
      </c>
      <c r="D28" s="125">
        <v>0</v>
      </c>
      <c r="E28" s="125">
        <v>0</v>
      </c>
      <c r="F28" s="125">
        <v>21602</v>
      </c>
      <c r="G28" s="126" t="s">
        <v>81</v>
      </c>
      <c r="H28" s="127">
        <v>0</v>
      </c>
      <c r="I28" s="127">
        <v>0</v>
      </c>
      <c r="J28" s="127">
        <v>41010</v>
      </c>
      <c r="K28" s="126" t="s">
        <v>81</v>
      </c>
      <c r="L28" s="126" t="s">
        <v>81</v>
      </c>
      <c r="M28" s="126" t="s">
        <v>81</v>
      </c>
      <c r="N28" s="126">
        <v>1.8984353300620314</v>
      </c>
      <c r="O28" s="126" t="s">
        <v>152</v>
      </c>
    </row>
    <row r="29" spans="1:15" ht="15" customHeight="1">
      <c r="A29" s="246" t="s">
        <v>67</v>
      </c>
      <c r="B29" s="247"/>
      <c r="C29" s="75">
        <v>7108010</v>
      </c>
      <c r="D29" s="125">
        <v>84077</v>
      </c>
      <c r="E29" s="125">
        <v>83741</v>
      </c>
      <c r="F29" s="125">
        <v>17962</v>
      </c>
      <c r="G29" s="126">
        <v>-78.55053080331021</v>
      </c>
      <c r="H29" s="127">
        <v>85340</v>
      </c>
      <c r="I29" s="127">
        <v>84579</v>
      </c>
      <c r="J29" s="127">
        <v>26582</v>
      </c>
      <c r="K29" s="126">
        <v>-68.57139479066907</v>
      </c>
      <c r="L29" s="126">
        <v>1.0150219441702248</v>
      </c>
      <c r="M29" s="126">
        <v>1.0100070455332513</v>
      </c>
      <c r="N29" s="126">
        <v>1.4799020153657723</v>
      </c>
      <c r="O29" s="126">
        <v>46.52392989837328</v>
      </c>
    </row>
    <row r="30" spans="1:15" ht="15" customHeight="1">
      <c r="A30" s="246" t="s">
        <v>64</v>
      </c>
      <c r="B30" s="247"/>
      <c r="C30" s="75">
        <v>7108020</v>
      </c>
      <c r="D30" s="125">
        <v>84142</v>
      </c>
      <c r="E30" s="125">
        <v>83806</v>
      </c>
      <c r="F30" s="125">
        <v>20000</v>
      </c>
      <c r="G30" s="126">
        <v>-76.13536023673723</v>
      </c>
      <c r="H30" s="127">
        <v>91811</v>
      </c>
      <c r="I30" s="127">
        <v>91118</v>
      </c>
      <c r="J30" s="127">
        <v>22481</v>
      </c>
      <c r="K30" s="126">
        <v>-75.32759718167651</v>
      </c>
      <c r="L30" s="126">
        <v>1.0911435430581635</v>
      </c>
      <c r="M30" s="126">
        <v>1.0872491229744887</v>
      </c>
      <c r="N30" s="126">
        <v>1.12405</v>
      </c>
      <c r="O30" s="126">
        <v>3.3847695296209235</v>
      </c>
    </row>
    <row r="31" spans="1:15" ht="15" customHeight="1">
      <c r="A31" s="246" t="s">
        <v>57</v>
      </c>
      <c r="B31" s="247"/>
      <c r="C31" s="76">
        <v>8119040</v>
      </c>
      <c r="D31" s="125">
        <v>0</v>
      </c>
      <c r="E31" s="125">
        <v>0</v>
      </c>
      <c r="F31" s="125">
        <v>3000</v>
      </c>
      <c r="G31" s="126" t="s">
        <v>81</v>
      </c>
      <c r="H31" s="127">
        <v>0</v>
      </c>
      <c r="I31" s="127">
        <v>0</v>
      </c>
      <c r="J31" s="127">
        <v>11963</v>
      </c>
      <c r="K31" s="126" t="s">
        <v>81</v>
      </c>
      <c r="L31" s="126" t="s">
        <v>81</v>
      </c>
      <c r="M31" s="126" t="s">
        <v>81</v>
      </c>
      <c r="N31" s="126">
        <v>3.9876666666666667</v>
      </c>
      <c r="O31" s="126" t="s">
        <v>152</v>
      </c>
    </row>
    <row r="32" spans="1:15" ht="15" customHeight="1">
      <c r="A32" s="246" t="s">
        <v>68</v>
      </c>
      <c r="B32" s="247"/>
      <c r="C32" s="75">
        <v>7102990</v>
      </c>
      <c r="D32" s="125">
        <v>13054</v>
      </c>
      <c r="E32" s="125">
        <v>13054</v>
      </c>
      <c r="F32" s="125">
        <v>600</v>
      </c>
      <c r="G32" s="126">
        <v>-95.40370767580818</v>
      </c>
      <c r="H32" s="127">
        <v>15260</v>
      </c>
      <c r="I32" s="127">
        <v>15260</v>
      </c>
      <c r="J32" s="127">
        <v>95</v>
      </c>
      <c r="K32" s="126">
        <v>-99.37745740498033</v>
      </c>
      <c r="L32" s="126">
        <v>1.1689903477861192</v>
      </c>
      <c r="M32" s="126">
        <v>1.1689903477861192</v>
      </c>
      <c r="N32" s="126">
        <v>0.15833333333333333</v>
      </c>
      <c r="O32" s="126">
        <v>-86.45554827435562</v>
      </c>
    </row>
    <row r="33" spans="1:15" ht="15" customHeight="1">
      <c r="A33" s="246" t="s">
        <v>51</v>
      </c>
      <c r="B33" s="247"/>
      <c r="C33" s="75">
        <v>8112010</v>
      </c>
      <c r="D33" s="125">
        <v>120000</v>
      </c>
      <c r="E33" s="125">
        <v>120000</v>
      </c>
      <c r="F33" s="125">
        <v>0</v>
      </c>
      <c r="G33" s="126">
        <v>-100</v>
      </c>
      <c r="H33" s="127">
        <v>171054</v>
      </c>
      <c r="I33" s="127">
        <v>171054</v>
      </c>
      <c r="J33" s="127">
        <v>0</v>
      </c>
      <c r="K33" s="126">
        <v>-100</v>
      </c>
      <c r="L33" s="126">
        <v>1.42545</v>
      </c>
      <c r="M33" s="126">
        <v>1.42545</v>
      </c>
      <c r="N33" s="126" t="s">
        <v>81</v>
      </c>
      <c r="O33" s="126" t="s">
        <v>152</v>
      </c>
    </row>
    <row r="34" spans="1:15" ht="15" customHeight="1">
      <c r="A34" s="246" t="s">
        <v>65</v>
      </c>
      <c r="B34" s="247"/>
      <c r="C34" s="75">
        <v>8119050</v>
      </c>
      <c r="D34" s="125">
        <v>10</v>
      </c>
      <c r="E34" s="125">
        <v>10</v>
      </c>
      <c r="F34" s="125">
        <v>0</v>
      </c>
      <c r="G34" s="126">
        <v>-100</v>
      </c>
      <c r="H34" s="127">
        <v>1123</v>
      </c>
      <c r="I34" s="127">
        <v>1123</v>
      </c>
      <c r="J34" s="127">
        <v>0</v>
      </c>
      <c r="K34" s="126">
        <v>-100</v>
      </c>
      <c r="L34" s="126">
        <v>112.3</v>
      </c>
      <c r="M34" s="126">
        <v>112.3</v>
      </c>
      <c r="N34" s="126" t="s">
        <v>81</v>
      </c>
      <c r="O34" s="126" t="s">
        <v>152</v>
      </c>
    </row>
    <row r="35" spans="1:15" ht="12.75">
      <c r="A35" s="231" t="s">
        <v>41</v>
      </c>
      <c r="B35" s="231"/>
      <c r="C35" s="301"/>
      <c r="D35" s="127">
        <v>10931989</v>
      </c>
      <c r="E35" s="127">
        <v>8785599</v>
      </c>
      <c r="F35" s="127">
        <v>19371008</v>
      </c>
      <c r="G35" s="126">
        <v>120.48591109154879</v>
      </c>
      <c r="H35" s="127">
        <v>15851636</v>
      </c>
      <c r="I35" s="127">
        <v>12402570</v>
      </c>
      <c r="J35" s="127">
        <v>26219369</v>
      </c>
      <c r="K35" s="126">
        <v>111.40270927719014</v>
      </c>
      <c r="L35" s="126">
        <v>1.4500230470411195</v>
      </c>
      <c r="M35" s="126">
        <v>1.4116931583151018</v>
      </c>
      <c r="N35" s="126">
        <v>1.353536635780647</v>
      </c>
      <c r="O35" s="126">
        <v>-4.1196291270452985</v>
      </c>
    </row>
    <row r="36" spans="1:15" ht="12.75">
      <c r="A36" s="244" t="s">
        <v>118</v>
      </c>
      <c r="B36" s="254"/>
      <c r="C36" s="254"/>
      <c r="D36" s="254"/>
      <c r="E36" s="254"/>
      <c r="F36" s="254"/>
      <c r="G36" s="254"/>
      <c r="H36" s="254"/>
      <c r="I36" s="254"/>
      <c r="J36" s="254"/>
      <c r="K36" s="254"/>
      <c r="L36" s="254"/>
      <c r="M36" s="254"/>
      <c r="N36" s="254"/>
      <c r="O36" s="245"/>
    </row>
    <row r="50" spans="4:10" ht="12.75">
      <c r="D50" s="37"/>
      <c r="E50" s="37"/>
      <c r="F50" s="37"/>
      <c r="H50" s="37"/>
      <c r="I50" s="37"/>
      <c r="J50" s="37"/>
    </row>
    <row r="51" spans="4:10" ht="12.75">
      <c r="D51" s="37"/>
      <c r="E51" s="37"/>
      <c r="F51" s="37"/>
      <c r="H51" s="37"/>
      <c r="I51" s="37"/>
      <c r="J51" s="37"/>
    </row>
  </sheetData>
  <sheetProtection/>
  <mergeCells count="31">
    <mergeCell ref="A31:B31"/>
    <mergeCell ref="A32:B32"/>
    <mergeCell ref="A33:B33"/>
    <mergeCell ref="A34:B34"/>
    <mergeCell ref="A35:C35"/>
    <mergeCell ref="A36:O36"/>
    <mergeCell ref="A24:B24"/>
    <mergeCell ref="A25:B25"/>
    <mergeCell ref="A26:B26"/>
    <mergeCell ref="A27:B27"/>
    <mergeCell ref="A29:B29"/>
    <mergeCell ref="A30:B30"/>
    <mergeCell ref="A28:B28"/>
    <mergeCell ref="A14:A16"/>
    <mergeCell ref="A17:B17"/>
    <mergeCell ref="A18:A20"/>
    <mergeCell ref="A21:B21"/>
    <mergeCell ref="A22:B22"/>
    <mergeCell ref="A23:B23"/>
    <mergeCell ref="A4:B4"/>
    <mergeCell ref="A5:B5"/>
    <mergeCell ref="A6:B6"/>
    <mergeCell ref="A7:A9"/>
    <mergeCell ref="A10:A12"/>
    <mergeCell ref="A13:B13"/>
    <mergeCell ref="A1:O1"/>
    <mergeCell ref="A2:B3"/>
    <mergeCell ref="C2:C3"/>
    <mergeCell ref="D2:G2"/>
    <mergeCell ref="H2:K2"/>
    <mergeCell ref="L2:O2"/>
  </mergeCells>
  <printOptions/>
  <pageMargins left="0.7086614173228347" right="0.7086614173228347" top="0.7480314960629921" bottom="0.7480314960629921" header="0.31496062992125984" footer="0.31496062992125984"/>
  <pageSetup fitToHeight="1" fitToWidth="1" orientation="landscape" scale="71" r:id="rId2"/>
  <headerFooter>
    <oddFooter>&amp;C&amp;P</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1:Q119"/>
  <sheetViews>
    <sheetView zoomScalePageLayoutView="0" workbookViewId="0" topLeftCell="A1">
      <selection activeCell="A1" sqref="A1:O1"/>
    </sheetView>
  </sheetViews>
  <sheetFormatPr defaultColWidth="11.421875" defaultRowHeight="15"/>
  <cols>
    <col min="1" max="1" width="16.8515625" style="146" customWidth="1"/>
    <col min="2" max="2" width="27.00390625" style="146" customWidth="1"/>
    <col min="3" max="3" width="10.421875" style="147" customWidth="1"/>
    <col min="4" max="5" width="10.7109375" style="132" customWidth="1"/>
    <col min="6" max="6" width="11.57421875" style="132" customWidth="1"/>
    <col min="7" max="7" width="8.28125" style="132" customWidth="1"/>
    <col min="8" max="10" width="11.140625" style="132" customWidth="1"/>
    <col min="11" max="11" width="7.00390625" style="132" customWidth="1"/>
    <col min="12" max="14" width="7.7109375" style="132" customWidth="1"/>
    <col min="15" max="15" width="8.7109375" style="132" customWidth="1"/>
    <col min="16" max="16384" width="11.421875" style="132" customWidth="1"/>
  </cols>
  <sheetData>
    <row r="1" spans="1:15" ht="12.75">
      <c r="A1" s="333" t="s">
        <v>122</v>
      </c>
      <c r="B1" s="334"/>
      <c r="C1" s="334"/>
      <c r="D1" s="334"/>
      <c r="E1" s="334"/>
      <c r="F1" s="334"/>
      <c r="G1" s="334"/>
      <c r="H1" s="334"/>
      <c r="I1" s="334"/>
      <c r="J1" s="334"/>
      <c r="K1" s="334"/>
      <c r="L1" s="334"/>
      <c r="M1" s="334"/>
      <c r="N1" s="334"/>
      <c r="O1" s="335"/>
    </row>
    <row r="2" spans="1:15" ht="12.75">
      <c r="A2" s="338" t="s">
        <v>45</v>
      </c>
      <c r="B2" s="339"/>
      <c r="C2" s="336" t="s">
        <v>46</v>
      </c>
      <c r="D2" s="337" t="s">
        <v>34</v>
      </c>
      <c r="E2" s="337"/>
      <c r="F2" s="337"/>
      <c r="G2" s="337"/>
      <c r="H2" s="337" t="s">
        <v>43</v>
      </c>
      <c r="I2" s="337"/>
      <c r="J2" s="337"/>
      <c r="K2" s="337"/>
      <c r="L2" s="337" t="s">
        <v>47</v>
      </c>
      <c r="M2" s="337"/>
      <c r="N2" s="337"/>
      <c r="O2" s="337"/>
    </row>
    <row r="3" spans="1:15" ht="25.5">
      <c r="A3" s="340"/>
      <c r="B3" s="341"/>
      <c r="C3" s="336"/>
      <c r="D3" s="133">
        <v>2011</v>
      </c>
      <c r="E3" s="133" t="s">
        <v>369</v>
      </c>
      <c r="F3" s="133" t="s">
        <v>370</v>
      </c>
      <c r="G3" s="133" t="s">
        <v>119</v>
      </c>
      <c r="H3" s="133">
        <v>2011</v>
      </c>
      <c r="I3" s="133" t="s">
        <v>369</v>
      </c>
      <c r="J3" s="133" t="s">
        <v>370</v>
      </c>
      <c r="K3" s="133" t="s">
        <v>119</v>
      </c>
      <c r="L3" s="133">
        <v>2011</v>
      </c>
      <c r="M3" s="133" t="s">
        <v>369</v>
      </c>
      <c r="N3" s="133" t="s">
        <v>370</v>
      </c>
      <c r="O3" s="133" t="s">
        <v>119</v>
      </c>
    </row>
    <row r="4" spans="1:15" ht="12.75">
      <c r="A4" s="321" t="s">
        <v>69</v>
      </c>
      <c r="B4" s="131" t="s">
        <v>247</v>
      </c>
      <c r="C4" s="134">
        <v>20041000</v>
      </c>
      <c r="D4" s="127">
        <v>35782948</v>
      </c>
      <c r="E4" s="127">
        <v>29604117</v>
      </c>
      <c r="F4" s="127">
        <v>44195576</v>
      </c>
      <c r="G4" s="126">
        <v>49.28861414782275</v>
      </c>
      <c r="H4" s="127">
        <v>36827345</v>
      </c>
      <c r="I4" s="127">
        <v>30487068</v>
      </c>
      <c r="J4" s="127">
        <v>39753293</v>
      </c>
      <c r="K4" s="126">
        <v>30.393952609676987</v>
      </c>
      <c r="L4" s="126">
        <v>1.0291870027030752</v>
      </c>
      <c r="M4" s="126">
        <v>1.0298252773423373</v>
      </c>
      <c r="N4" s="126">
        <v>0.8994857992121202</v>
      </c>
      <c r="O4" s="126">
        <v>-12.656465227439673</v>
      </c>
    </row>
    <row r="5" spans="1:15" ht="12.75">
      <c r="A5" s="321"/>
      <c r="B5" s="131" t="s">
        <v>333</v>
      </c>
      <c r="C5" s="134">
        <v>20052000</v>
      </c>
      <c r="D5" s="127">
        <v>1829909</v>
      </c>
      <c r="E5" s="127">
        <v>1569989</v>
      </c>
      <c r="F5" s="127">
        <v>2145046</v>
      </c>
      <c r="G5" s="126">
        <v>36.62809102484157</v>
      </c>
      <c r="H5" s="127">
        <v>8373573</v>
      </c>
      <c r="I5" s="127">
        <v>6867977</v>
      </c>
      <c r="J5" s="127">
        <v>10249445</v>
      </c>
      <c r="K5" s="126">
        <v>49.235284276578106</v>
      </c>
      <c r="L5" s="126">
        <v>4.575950498084877</v>
      </c>
      <c r="M5" s="126">
        <v>4.374538292943454</v>
      </c>
      <c r="N5" s="126">
        <v>4.778193567876866</v>
      </c>
      <c r="O5" s="126">
        <v>9.227380077676916</v>
      </c>
    </row>
    <row r="6" spans="1:15" ht="12.75">
      <c r="A6" s="321"/>
      <c r="B6" s="131" t="s">
        <v>76</v>
      </c>
      <c r="C6" s="134">
        <v>11052000</v>
      </c>
      <c r="D6" s="127">
        <v>2998875</v>
      </c>
      <c r="E6" s="127">
        <v>2386138</v>
      </c>
      <c r="F6" s="127">
        <v>4925498</v>
      </c>
      <c r="G6" s="126">
        <v>106.42133858142321</v>
      </c>
      <c r="H6" s="127">
        <v>5269713</v>
      </c>
      <c r="I6" s="127">
        <v>4141851</v>
      </c>
      <c r="J6" s="127">
        <v>8054290</v>
      </c>
      <c r="K6" s="126">
        <v>94.46112378257934</v>
      </c>
      <c r="L6" s="126">
        <v>1.7572299612354634</v>
      </c>
      <c r="M6" s="126">
        <v>1.7357969237319886</v>
      </c>
      <c r="N6" s="126">
        <v>1.6352234840010087</v>
      </c>
      <c r="O6" s="126">
        <v>-5.7940786941104605</v>
      </c>
    </row>
    <row r="7" spans="1:15" ht="12.75">
      <c r="A7" s="321"/>
      <c r="B7" s="131" t="s">
        <v>187</v>
      </c>
      <c r="C7" s="134">
        <v>11081300</v>
      </c>
      <c r="D7" s="127">
        <v>955711</v>
      </c>
      <c r="E7" s="127">
        <v>806711</v>
      </c>
      <c r="F7" s="127">
        <v>1069639</v>
      </c>
      <c r="G7" s="126">
        <v>32.59258891969987</v>
      </c>
      <c r="H7" s="127">
        <v>1092532</v>
      </c>
      <c r="I7" s="127">
        <v>932461</v>
      </c>
      <c r="J7" s="127">
        <v>923511</v>
      </c>
      <c r="K7" s="126">
        <v>-0.9598256656310533</v>
      </c>
      <c r="L7" s="126">
        <v>1.1431614787315412</v>
      </c>
      <c r="M7" s="126">
        <v>1.1558798628009288</v>
      </c>
      <c r="N7" s="126">
        <v>0.863385684329012</v>
      </c>
      <c r="O7" s="126">
        <v>-25.3048943826346</v>
      </c>
    </row>
    <row r="8" spans="1:15" ht="12.75">
      <c r="A8" s="321"/>
      <c r="B8" s="131" t="s">
        <v>83</v>
      </c>
      <c r="C8" s="134">
        <v>11051000</v>
      </c>
      <c r="D8" s="127">
        <v>41642</v>
      </c>
      <c r="E8" s="127">
        <v>642</v>
      </c>
      <c r="F8" s="127">
        <v>100425</v>
      </c>
      <c r="G8" s="126">
        <v>15542.523364485982</v>
      </c>
      <c r="H8" s="127">
        <v>77278</v>
      </c>
      <c r="I8" s="127">
        <v>4126</v>
      </c>
      <c r="J8" s="127">
        <v>212342</v>
      </c>
      <c r="K8" s="126">
        <v>5046.437227338827</v>
      </c>
      <c r="L8" s="126">
        <v>1.8557706162047933</v>
      </c>
      <c r="M8" s="126">
        <v>6.426791277258567</v>
      </c>
      <c r="N8" s="126">
        <v>2.114433656957929</v>
      </c>
      <c r="O8" s="126">
        <v>-67.09969927855089</v>
      </c>
    </row>
    <row r="9" spans="1:15" ht="15" customHeight="1">
      <c r="A9" s="314" t="s">
        <v>82</v>
      </c>
      <c r="B9" s="314"/>
      <c r="C9" s="134">
        <v>20089100</v>
      </c>
      <c r="D9" s="127">
        <v>7010565</v>
      </c>
      <c r="E9" s="127">
        <v>5524835</v>
      </c>
      <c r="F9" s="127">
        <v>6219265</v>
      </c>
      <c r="G9" s="126">
        <v>12.569244149372793</v>
      </c>
      <c r="H9" s="127">
        <v>15489046</v>
      </c>
      <c r="I9" s="127">
        <v>12107761</v>
      </c>
      <c r="J9" s="127">
        <v>14863486</v>
      </c>
      <c r="K9" s="126">
        <v>22.75998840743554</v>
      </c>
      <c r="L9" s="126">
        <v>2.2093862620202507</v>
      </c>
      <c r="M9" s="126">
        <v>2.1915154027224344</v>
      </c>
      <c r="N9" s="126">
        <v>2.3899103833009208</v>
      </c>
      <c r="O9" s="126">
        <v>9.052867268558916</v>
      </c>
    </row>
    <row r="10" spans="1:17" ht="25.5">
      <c r="A10" s="321" t="s">
        <v>198</v>
      </c>
      <c r="B10" s="131" t="s">
        <v>249</v>
      </c>
      <c r="C10" s="134">
        <v>20082011</v>
      </c>
      <c r="D10" s="127">
        <v>4695235</v>
      </c>
      <c r="E10" s="127">
        <v>3498755</v>
      </c>
      <c r="F10" s="127">
        <v>3771022</v>
      </c>
      <c r="G10" s="126">
        <v>7.781825249267249</v>
      </c>
      <c r="H10" s="127">
        <v>5385921</v>
      </c>
      <c r="I10" s="127">
        <v>3990049</v>
      </c>
      <c r="J10" s="127">
        <v>4119006</v>
      </c>
      <c r="K10" s="126">
        <v>3.2319653217291355</v>
      </c>
      <c r="L10" s="126">
        <v>1.1471036061027828</v>
      </c>
      <c r="M10" s="126">
        <v>1.14041966356604</v>
      </c>
      <c r="N10" s="126">
        <v>1.0922784327431663</v>
      </c>
      <c r="O10" s="126">
        <v>-4.2213609919999335</v>
      </c>
      <c r="Q10" s="135"/>
    </row>
    <row r="11" spans="1:15" ht="25.5">
      <c r="A11" s="321"/>
      <c r="B11" s="131" t="s">
        <v>248</v>
      </c>
      <c r="C11" s="134">
        <v>20082012</v>
      </c>
      <c r="D11" s="127">
        <v>1213969</v>
      </c>
      <c r="E11" s="127">
        <v>763723</v>
      </c>
      <c r="F11" s="127">
        <v>1718902</v>
      </c>
      <c r="G11" s="126">
        <v>125.06877493541508</v>
      </c>
      <c r="H11" s="127">
        <v>1333083</v>
      </c>
      <c r="I11" s="127">
        <v>815272</v>
      </c>
      <c r="J11" s="127">
        <v>1772243</v>
      </c>
      <c r="K11" s="126">
        <v>117.38057973289897</v>
      </c>
      <c r="L11" s="126">
        <v>1.0981194742205114</v>
      </c>
      <c r="M11" s="126">
        <v>1.067496985163469</v>
      </c>
      <c r="N11" s="126">
        <v>1.0310320192774225</v>
      </c>
      <c r="O11" s="126">
        <v>-3.415931510144976</v>
      </c>
    </row>
    <row r="12" spans="1:15" ht="25.5">
      <c r="A12" s="321"/>
      <c r="B12" s="131" t="s">
        <v>250</v>
      </c>
      <c r="C12" s="134">
        <v>20082019</v>
      </c>
      <c r="D12" s="127">
        <v>1521921</v>
      </c>
      <c r="E12" s="127">
        <v>1314975</v>
      </c>
      <c r="F12" s="127">
        <v>1315375</v>
      </c>
      <c r="G12" s="126">
        <v>0.03041882925531869</v>
      </c>
      <c r="H12" s="127">
        <v>1600035</v>
      </c>
      <c r="I12" s="127">
        <v>1378084</v>
      </c>
      <c r="J12" s="127">
        <v>1389652</v>
      </c>
      <c r="K12" s="126">
        <v>0.839426333953508</v>
      </c>
      <c r="L12" s="126">
        <v>1.0513259229618357</v>
      </c>
      <c r="M12" s="126">
        <v>1.0479925473868323</v>
      </c>
      <c r="N12" s="126">
        <v>1.0564683075168677</v>
      </c>
      <c r="O12" s="126">
        <v>0.8087614889218164</v>
      </c>
    </row>
    <row r="13" spans="1:15" ht="12.75">
      <c r="A13" s="316" t="s">
        <v>72</v>
      </c>
      <c r="B13" s="131" t="s">
        <v>177</v>
      </c>
      <c r="C13" s="134">
        <v>7112010</v>
      </c>
      <c r="D13" s="127">
        <v>7244283</v>
      </c>
      <c r="E13" s="127">
        <v>5869268</v>
      </c>
      <c r="F13" s="127">
        <v>8039099</v>
      </c>
      <c r="G13" s="126">
        <v>36.96936313012116</v>
      </c>
      <c r="H13" s="127">
        <v>5123637</v>
      </c>
      <c r="I13" s="127">
        <v>4274487</v>
      </c>
      <c r="J13" s="127">
        <v>4735567</v>
      </c>
      <c r="K13" s="126">
        <v>10.786791491002301</v>
      </c>
      <c r="L13" s="126">
        <v>0.7072662677590039</v>
      </c>
      <c r="M13" s="126">
        <v>0.7282828114170284</v>
      </c>
      <c r="N13" s="126">
        <v>0.5890668842366539</v>
      </c>
      <c r="O13" s="126">
        <v>-19.115640929311585</v>
      </c>
    </row>
    <row r="14" spans="1:15" ht="12.75">
      <c r="A14" s="316"/>
      <c r="B14" s="131" t="s">
        <v>178</v>
      </c>
      <c r="C14" s="134">
        <v>20057000</v>
      </c>
      <c r="D14" s="127">
        <v>2643026</v>
      </c>
      <c r="E14" s="127">
        <v>2207449</v>
      </c>
      <c r="F14" s="127">
        <v>2225285</v>
      </c>
      <c r="G14" s="126">
        <v>0.8079914870060323</v>
      </c>
      <c r="H14" s="127">
        <v>4742141</v>
      </c>
      <c r="I14" s="127">
        <v>4049670</v>
      </c>
      <c r="J14" s="127">
        <v>3673241</v>
      </c>
      <c r="K14" s="126">
        <v>-9.29530060474063</v>
      </c>
      <c r="L14" s="126">
        <v>1.794208986215043</v>
      </c>
      <c r="M14" s="126">
        <v>1.8345474799191284</v>
      </c>
      <c r="N14" s="126">
        <v>1.6506833956100004</v>
      </c>
      <c r="O14" s="126">
        <v>-10.022312658663546</v>
      </c>
    </row>
    <row r="15" spans="1:15" ht="12.75">
      <c r="A15" s="316"/>
      <c r="B15" s="131" t="s">
        <v>273</v>
      </c>
      <c r="C15" s="136">
        <v>7112090</v>
      </c>
      <c r="D15" s="127">
        <v>0</v>
      </c>
      <c r="E15" s="127">
        <v>0</v>
      </c>
      <c r="F15" s="127">
        <v>1027</v>
      </c>
      <c r="G15" s="126" t="s">
        <v>81</v>
      </c>
      <c r="H15" s="127">
        <v>0</v>
      </c>
      <c r="I15" s="127">
        <v>0</v>
      </c>
      <c r="J15" s="127">
        <v>4643</v>
      </c>
      <c r="K15" s="126" t="s">
        <v>81</v>
      </c>
      <c r="L15" s="126" t="s">
        <v>81</v>
      </c>
      <c r="M15" s="126" t="s">
        <v>81</v>
      </c>
      <c r="N15" s="126">
        <v>4.52093476144109</v>
      </c>
      <c r="O15" s="126" t="s">
        <v>152</v>
      </c>
    </row>
    <row r="16" spans="1:15" ht="15" customHeight="1">
      <c r="A16" s="330" t="s">
        <v>74</v>
      </c>
      <c r="B16" s="330"/>
      <c r="C16" s="134">
        <v>20089990</v>
      </c>
      <c r="D16" s="127">
        <v>1341328</v>
      </c>
      <c r="E16" s="127">
        <v>1024824</v>
      </c>
      <c r="F16" s="127">
        <v>1402779</v>
      </c>
      <c r="G16" s="126">
        <v>36.87999110091098</v>
      </c>
      <c r="H16" s="127">
        <v>3187569</v>
      </c>
      <c r="I16" s="127">
        <v>2535927</v>
      </c>
      <c r="J16" s="127">
        <v>3527851</v>
      </c>
      <c r="K16" s="126">
        <v>39.11484833751129</v>
      </c>
      <c r="L16" s="126">
        <v>2.3764276895733185</v>
      </c>
      <c r="M16" s="126">
        <v>2.4745000117093277</v>
      </c>
      <c r="N16" s="126">
        <v>2.514901491967017</v>
      </c>
      <c r="O16" s="126">
        <v>1.6327128739749286</v>
      </c>
    </row>
    <row r="17" spans="1:15" ht="12.75">
      <c r="A17" s="316" t="s">
        <v>324</v>
      </c>
      <c r="B17" s="130" t="s">
        <v>251</v>
      </c>
      <c r="C17" s="134">
        <v>20031010</v>
      </c>
      <c r="D17" s="127">
        <v>1690076</v>
      </c>
      <c r="E17" s="127">
        <v>1590481</v>
      </c>
      <c r="F17" s="127">
        <v>1030872</v>
      </c>
      <c r="G17" s="126">
        <v>-35.184890608564324</v>
      </c>
      <c r="H17" s="127">
        <v>3346273</v>
      </c>
      <c r="I17" s="127">
        <v>3141893</v>
      </c>
      <c r="J17" s="127">
        <v>2075526</v>
      </c>
      <c r="K17" s="126">
        <v>-33.940271040420534</v>
      </c>
      <c r="L17" s="126">
        <v>1.9799541559077816</v>
      </c>
      <c r="M17" s="126">
        <v>1.9754357329638015</v>
      </c>
      <c r="N17" s="126">
        <v>2.0133692640793424</v>
      </c>
      <c r="O17" s="126">
        <v>1.9202614634609372</v>
      </c>
    </row>
    <row r="18" spans="1:15" ht="12.75">
      <c r="A18" s="316"/>
      <c r="B18" s="131" t="s">
        <v>174</v>
      </c>
      <c r="C18" s="129">
        <v>7115100</v>
      </c>
      <c r="D18" s="127">
        <v>1083360</v>
      </c>
      <c r="E18" s="127">
        <v>388500</v>
      </c>
      <c r="F18" s="127">
        <v>1504804</v>
      </c>
      <c r="G18" s="126">
        <v>287.3369369369369</v>
      </c>
      <c r="H18" s="127">
        <v>384013</v>
      </c>
      <c r="I18" s="127">
        <v>145317</v>
      </c>
      <c r="J18" s="127">
        <v>457259</v>
      </c>
      <c r="K18" s="126">
        <v>214.6631158088868</v>
      </c>
      <c r="L18" s="126">
        <v>0.35446481317382955</v>
      </c>
      <c r="M18" s="126">
        <v>0.37404633204633203</v>
      </c>
      <c r="N18" s="126">
        <v>0.3038661513393106</v>
      </c>
      <c r="O18" s="126">
        <v>-18.762429863455633</v>
      </c>
    </row>
    <row r="19" spans="1:15" ht="12.75">
      <c r="A19" s="316"/>
      <c r="B19" s="131" t="s">
        <v>252</v>
      </c>
      <c r="C19" s="134">
        <v>20031090</v>
      </c>
      <c r="D19" s="127">
        <v>1808023</v>
      </c>
      <c r="E19" s="127">
        <v>1756836</v>
      </c>
      <c r="F19" s="127">
        <v>799682</v>
      </c>
      <c r="G19" s="126">
        <v>-54.48169322577634</v>
      </c>
      <c r="H19" s="127">
        <v>2916555</v>
      </c>
      <c r="I19" s="127">
        <v>2827681</v>
      </c>
      <c r="J19" s="127">
        <v>1230301</v>
      </c>
      <c r="K19" s="126">
        <v>-56.490813496996296</v>
      </c>
      <c r="L19" s="126">
        <v>1.613118306570215</v>
      </c>
      <c r="M19" s="126">
        <v>1.6095304285658991</v>
      </c>
      <c r="N19" s="126">
        <v>1.5384877989000627</v>
      </c>
      <c r="O19" s="126">
        <v>-4.413873040544858</v>
      </c>
    </row>
    <row r="20" spans="1:15" ht="15" customHeight="1">
      <c r="A20" s="314" t="s">
        <v>71</v>
      </c>
      <c r="B20" s="314"/>
      <c r="C20" s="134">
        <v>20081900</v>
      </c>
      <c r="D20" s="127">
        <v>571262</v>
      </c>
      <c r="E20" s="127">
        <v>511603</v>
      </c>
      <c r="F20" s="127">
        <v>694253</v>
      </c>
      <c r="G20" s="126">
        <v>35.701510741727475</v>
      </c>
      <c r="H20" s="127">
        <v>4181378</v>
      </c>
      <c r="I20" s="127">
        <v>3843793</v>
      </c>
      <c r="J20" s="127">
        <v>4288337</v>
      </c>
      <c r="K20" s="126">
        <v>11.565242977444413</v>
      </c>
      <c r="L20" s="126">
        <v>7.31954514741047</v>
      </c>
      <c r="M20" s="126">
        <v>7.513233894250034</v>
      </c>
      <c r="N20" s="126">
        <v>6.176908130033287</v>
      </c>
      <c r="O20" s="126">
        <v>-17.786292600839325</v>
      </c>
    </row>
    <row r="21" spans="1:15" ht="15" customHeight="1">
      <c r="A21" s="315" t="s">
        <v>103</v>
      </c>
      <c r="B21" s="315"/>
      <c r="C21" s="137">
        <v>11081400</v>
      </c>
      <c r="D21" s="127">
        <v>7038576</v>
      </c>
      <c r="E21" s="127">
        <v>5474826</v>
      </c>
      <c r="F21" s="127">
        <v>3880521</v>
      </c>
      <c r="G21" s="126">
        <v>-29.120651505636896</v>
      </c>
      <c r="H21" s="127">
        <v>4525570</v>
      </c>
      <c r="I21" s="127">
        <v>3557947</v>
      </c>
      <c r="J21" s="127">
        <v>2438905</v>
      </c>
      <c r="K21" s="126">
        <v>-31.451901897358226</v>
      </c>
      <c r="L21" s="126">
        <v>0.6429667023557037</v>
      </c>
      <c r="M21" s="126">
        <v>0.6498739868627789</v>
      </c>
      <c r="N21" s="126">
        <v>0.6284993690280248</v>
      </c>
      <c r="O21" s="126">
        <v>-3.289040378110608</v>
      </c>
    </row>
    <row r="22" spans="1:15" s="139" customFormat="1" ht="28.5" customHeight="1">
      <c r="A22" s="331" t="s">
        <v>300</v>
      </c>
      <c r="B22" s="332"/>
      <c r="C22" s="138">
        <v>20089700</v>
      </c>
      <c r="D22" s="127">
        <v>1103290</v>
      </c>
      <c r="E22" s="127">
        <v>854974</v>
      </c>
      <c r="F22" s="127">
        <v>1063426</v>
      </c>
      <c r="G22" s="126">
        <v>24.381092290525785</v>
      </c>
      <c r="H22" s="127">
        <v>1739745</v>
      </c>
      <c r="I22" s="127">
        <v>1328866</v>
      </c>
      <c r="J22" s="127">
        <v>1784377</v>
      </c>
      <c r="K22" s="126">
        <v>34.278174022060924</v>
      </c>
      <c r="L22" s="126">
        <v>1.5768700885533269</v>
      </c>
      <c r="M22" s="126">
        <v>1.554276504314751</v>
      </c>
      <c r="N22" s="126">
        <v>1.677951263181453</v>
      </c>
      <c r="O22" s="126">
        <v>7.957062885746158</v>
      </c>
    </row>
    <row r="23" spans="1:15" s="139" customFormat="1" ht="15" customHeight="1">
      <c r="A23" s="314" t="s">
        <v>77</v>
      </c>
      <c r="B23" s="314"/>
      <c r="C23" s="134">
        <v>21032090</v>
      </c>
      <c r="D23" s="127">
        <v>968455</v>
      </c>
      <c r="E23" s="127">
        <v>653540</v>
      </c>
      <c r="F23" s="127">
        <v>1830535</v>
      </c>
      <c r="G23" s="126">
        <v>180.09532698840164</v>
      </c>
      <c r="H23" s="127">
        <v>1487693</v>
      </c>
      <c r="I23" s="127">
        <v>1082065</v>
      </c>
      <c r="J23" s="127">
        <v>2845515</v>
      </c>
      <c r="K23" s="126">
        <v>162.97080119955828</v>
      </c>
      <c r="L23" s="126">
        <v>1.5361508794936265</v>
      </c>
      <c r="M23" s="126">
        <v>1.6556981975089513</v>
      </c>
      <c r="N23" s="126">
        <v>1.5544717801080012</v>
      </c>
      <c r="O23" s="126">
        <v>-6.113820595640451</v>
      </c>
    </row>
    <row r="24" spans="1:15" ht="15" customHeight="1">
      <c r="A24" s="314" t="s">
        <v>73</v>
      </c>
      <c r="B24" s="314"/>
      <c r="C24" s="134">
        <v>21032010</v>
      </c>
      <c r="D24" s="127">
        <v>845027</v>
      </c>
      <c r="E24" s="127">
        <v>651641</v>
      </c>
      <c r="F24" s="127">
        <v>965375</v>
      </c>
      <c r="G24" s="126">
        <v>48.1452210649729</v>
      </c>
      <c r="H24" s="127">
        <v>1486648</v>
      </c>
      <c r="I24" s="127">
        <v>1164917</v>
      </c>
      <c r="J24" s="127">
        <v>1661968</v>
      </c>
      <c r="K24" s="126">
        <v>42.66836178028135</v>
      </c>
      <c r="L24" s="126">
        <v>1.759290531545146</v>
      </c>
      <c r="M24" s="126">
        <v>1.7876668288213908</v>
      </c>
      <c r="N24" s="126">
        <v>1.7215776252751522</v>
      </c>
      <c r="O24" s="126">
        <v>-3.6969530608682355</v>
      </c>
    </row>
    <row r="25" spans="1:15" ht="15" customHeight="1">
      <c r="A25" s="316" t="s">
        <v>165</v>
      </c>
      <c r="B25" s="131" t="s">
        <v>254</v>
      </c>
      <c r="C25" s="134">
        <v>20079911</v>
      </c>
      <c r="D25" s="127">
        <v>1300928</v>
      </c>
      <c r="E25" s="127">
        <v>1173616</v>
      </c>
      <c r="F25" s="127">
        <v>1294216</v>
      </c>
      <c r="G25" s="126">
        <v>10.27593352510532</v>
      </c>
      <c r="H25" s="127">
        <v>1451168</v>
      </c>
      <c r="I25" s="127">
        <v>1304863</v>
      </c>
      <c r="J25" s="127">
        <v>1816817</v>
      </c>
      <c r="K25" s="126">
        <v>39.234310421860386</v>
      </c>
      <c r="L25" s="126">
        <v>1.1154867909676784</v>
      </c>
      <c r="M25" s="126">
        <v>1.1118312974601574</v>
      </c>
      <c r="N25" s="126">
        <v>1.4037973568554245</v>
      </c>
      <c r="O25" s="126">
        <v>26.259924510330634</v>
      </c>
    </row>
    <row r="26" spans="1:15" ht="25.5">
      <c r="A26" s="316"/>
      <c r="B26" s="131" t="s">
        <v>253</v>
      </c>
      <c r="C26" s="134">
        <v>20087011</v>
      </c>
      <c r="D26" s="127">
        <v>1182019</v>
      </c>
      <c r="E26" s="127">
        <v>1009041</v>
      </c>
      <c r="F26" s="127">
        <v>591106</v>
      </c>
      <c r="G26" s="126">
        <v>-41.41903054484406</v>
      </c>
      <c r="H26" s="127">
        <v>1350579</v>
      </c>
      <c r="I26" s="127">
        <v>1132246</v>
      </c>
      <c r="J26" s="127">
        <v>734356</v>
      </c>
      <c r="K26" s="126">
        <v>-35.14165649514328</v>
      </c>
      <c r="L26" s="126">
        <v>1.1426034606888722</v>
      </c>
      <c r="M26" s="126">
        <v>1.122101084098664</v>
      </c>
      <c r="N26" s="126">
        <v>1.2423423210050313</v>
      </c>
      <c r="O26" s="126">
        <v>10.715722372102675</v>
      </c>
    </row>
    <row r="27" spans="1:15" ht="25.5">
      <c r="A27" s="316"/>
      <c r="B27" s="131" t="s">
        <v>256</v>
      </c>
      <c r="C27" s="134">
        <v>20087090</v>
      </c>
      <c r="D27" s="127">
        <v>15906</v>
      </c>
      <c r="E27" s="127">
        <v>15071</v>
      </c>
      <c r="F27" s="127">
        <v>10980</v>
      </c>
      <c r="G27" s="126">
        <v>-27.144847720788267</v>
      </c>
      <c r="H27" s="127">
        <v>45474</v>
      </c>
      <c r="I27" s="127">
        <v>43050</v>
      </c>
      <c r="J27" s="127">
        <v>34791</v>
      </c>
      <c r="K27" s="126">
        <v>-19.18466898954704</v>
      </c>
      <c r="L27" s="126">
        <v>2.858921161825726</v>
      </c>
      <c r="M27" s="126">
        <v>2.856479331165815</v>
      </c>
      <c r="N27" s="126">
        <v>3.1685792349726776</v>
      </c>
      <c r="O27" s="126">
        <v>10.92603403083212</v>
      </c>
    </row>
    <row r="28" spans="1:15" ht="25.5">
      <c r="A28" s="316"/>
      <c r="B28" s="131" t="s">
        <v>255</v>
      </c>
      <c r="C28" s="134">
        <v>20087019</v>
      </c>
      <c r="D28" s="127">
        <v>183646</v>
      </c>
      <c r="E28" s="127">
        <v>183641</v>
      </c>
      <c r="F28" s="127">
        <v>515312</v>
      </c>
      <c r="G28" s="126">
        <v>180.60836087801744</v>
      </c>
      <c r="H28" s="127">
        <v>274408</v>
      </c>
      <c r="I28" s="127">
        <v>274300</v>
      </c>
      <c r="J28" s="127">
        <v>656550</v>
      </c>
      <c r="K28" s="126">
        <v>139.3547211082756</v>
      </c>
      <c r="L28" s="126">
        <v>1.4942225803992464</v>
      </c>
      <c r="M28" s="126">
        <v>1.4936751596865623</v>
      </c>
      <c r="N28" s="126">
        <v>1.2740824975936909</v>
      </c>
      <c r="O28" s="126">
        <v>-14.701500568500547</v>
      </c>
    </row>
    <row r="29" spans="1:15" ht="15" customHeight="1">
      <c r="A29" s="316"/>
      <c r="B29" s="131" t="s">
        <v>168</v>
      </c>
      <c r="C29" s="134">
        <v>20079912</v>
      </c>
      <c r="D29" s="127">
        <v>18896</v>
      </c>
      <c r="E29" s="127">
        <v>17415</v>
      </c>
      <c r="F29" s="127">
        <v>3524</v>
      </c>
      <c r="G29" s="126">
        <v>-79.76457077232271</v>
      </c>
      <c r="H29" s="127">
        <v>64368</v>
      </c>
      <c r="I29" s="127">
        <v>57458</v>
      </c>
      <c r="J29" s="127">
        <v>16272</v>
      </c>
      <c r="K29" s="126">
        <v>-71.6801837864179</v>
      </c>
      <c r="L29" s="126">
        <v>3.4064352243861133</v>
      </c>
      <c r="M29" s="126">
        <v>3.2993396497272465</v>
      </c>
      <c r="N29" s="126">
        <v>4.617480136208854</v>
      </c>
      <c r="O29" s="126">
        <v>39.95164567523615</v>
      </c>
    </row>
    <row r="30" spans="1:15" ht="15" customHeight="1">
      <c r="A30" s="316"/>
      <c r="B30" s="131" t="s">
        <v>170</v>
      </c>
      <c r="C30" s="134">
        <v>20079919</v>
      </c>
      <c r="D30" s="127">
        <v>1253</v>
      </c>
      <c r="E30" s="127">
        <v>1253</v>
      </c>
      <c r="F30" s="127">
        <v>15210</v>
      </c>
      <c r="G30" s="126">
        <v>1113.8866719872306</v>
      </c>
      <c r="H30" s="127">
        <v>7129</v>
      </c>
      <c r="I30" s="127">
        <v>7129</v>
      </c>
      <c r="J30" s="127">
        <v>42467</v>
      </c>
      <c r="K30" s="126">
        <v>495.6936456726049</v>
      </c>
      <c r="L30" s="126">
        <v>5.689545091779729</v>
      </c>
      <c r="M30" s="126">
        <v>5.689545091779729</v>
      </c>
      <c r="N30" s="126">
        <v>2.792044707429323</v>
      </c>
      <c r="O30" s="126">
        <v>-50.92674963656976</v>
      </c>
    </row>
    <row r="31" spans="1:15" ht="12.75" customHeight="1">
      <c r="A31" s="316" t="s">
        <v>282</v>
      </c>
      <c r="B31" s="131" t="s">
        <v>41</v>
      </c>
      <c r="C31" s="134">
        <v>20079990</v>
      </c>
      <c r="D31" s="127">
        <v>1388295</v>
      </c>
      <c r="E31" s="127">
        <v>1119107</v>
      </c>
      <c r="F31" s="125">
        <v>957563</v>
      </c>
      <c r="G31" s="126">
        <v>-14.43508082783862</v>
      </c>
      <c r="H31" s="127">
        <v>2486648</v>
      </c>
      <c r="I31" s="127">
        <v>1887515</v>
      </c>
      <c r="J31" s="125">
        <v>1701324</v>
      </c>
      <c r="K31" s="126">
        <v>-9.864345448910338</v>
      </c>
      <c r="L31" s="126">
        <v>1.7911524567905237</v>
      </c>
      <c r="M31" s="126">
        <v>1.6866260330781597</v>
      </c>
      <c r="N31" s="126">
        <v>1.77672278481938</v>
      </c>
      <c r="O31" s="126">
        <v>5.3418333391184625</v>
      </c>
    </row>
    <row r="32" spans="1:15" ht="12.75">
      <c r="A32" s="316"/>
      <c r="B32" s="131" t="s">
        <v>123</v>
      </c>
      <c r="C32" s="134">
        <v>20079991</v>
      </c>
      <c r="D32" s="127" t="s">
        <v>81</v>
      </c>
      <c r="E32" s="127" t="s">
        <v>81</v>
      </c>
      <c r="F32" s="127">
        <v>45190</v>
      </c>
      <c r="G32" s="127" t="s">
        <v>81</v>
      </c>
      <c r="H32" s="127" t="s">
        <v>81</v>
      </c>
      <c r="I32" s="127" t="s">
        <v>81</v>
      </c>
      <c r="J32" s="127">
        <v>65506</v>
      </c>
      <c r="K32" s="127" t="s">
        <v>81</v>
      </c>
      <c r="L32" s="127" t="s">
        <v>81</v>
      </c>
      <c r="M32" s="127" t="s">
        <v>81</v>
      </c>
      <c r="N32" s="126">
        <v>1.4495684886036735</v>
      </c>
      <c r="O32" s="126" t="s">
        <v>81</v>
      </c>
    </row>
    <row r="33" spans="1:15" ht="12.75">
      <c r="A33" s="316"/>
      <c r="B33" s="131" t="s">
        <v>124</v>
      </c>
      <c r="C33" s="134">
        <v>20079999</v>
      </c>
      <c r="D33" s="127" t="s">
        <v>81</v>
      </c>
      <c r="E33" s="127" t="s">
        <v>81</v>
      </c>
      <c r="F33" s="127">
        <v>912373</v>
      </c>
      <c r="G33" s="127" t="s">
        <v>81</v>
      </c>
      <c r="H33" s="127" t="s">
        <v>81</v>
      </c>
      <c r="I33" s="127" t="s">
        <v>81</v>
      </c>
      <c r="J33" s="127">
        <v>1635818</v>
      </c>
      <c r="K33" s="127" t="s">
        <v>81</v>
      </c>
      <c r="L33" s="127" t="s">
        <v>81</v>
      </c>
      <c r="M33" s="127" t="s">
        <v>81</v>
      </c>
      <c r="N33" s="126">
        <v>1.792926796387004</v>
      </c>
      <c r="O33" s="126" t="s">
        <v>81</v>
      </c>
    </row>
    <row r="34" spans="1:15" ht="12.75">
      <c r="A34" s="314" t="s">
        <v>264</v>
      </c>
      <c r="B34" s="314"/>
      <c r="C34" s="134">
        <v>20088000</v>
      </c>
      <c r="D34" s="127">
        <v>441304</v>
      </c>
      <c r="E34" s="127">
        <v>406028</v>
      </c>
      <c r="F34" s="127">
        <v>555366</v>
      </c>
      <c r="G34" s="126">
        <v>36.78022205365148</v>
      </c>
      <c r="H34" s="127">
        <v>1279844</v>
      </c>
      <c r="I34" s="127">
        <v>1174269</v>
      </c>
      <c r="J34" s="127">
        <v>1413586</v>
      </c>
      <c r="K34" s="126">
        <v>20.38008326882512</v>
      </c>
      <c r="L34" s="126">
        <v>2.900141399126226</v>
      </c>
      <c r="M34" s="126">
        <v>2.8920887229452155</v>
      </c>
      <c r="N34" s="126">
        <v>2.5453232642977786</v>
      </c>
      <c r="O34" s="126">
        <v>-11.990139026381652</v>
      </c>
    </row>
    <row r="35" spans="1:15" ht="12.75">
      <c r="A35" s="321" t="s">
        <v>104</v>
      </c>
      <c r="B35" s="140" t="s">
        <v>41</v>
      </c>
      <c r="C35" s="134"/>
      <c r="D35" s="141">
        <v>730247</v>
      </c>
      <c r="E35" s="141">
        <v>725191</v>
      </c>
      <c r="F35" s="141">
        <v>3943079</v>
      </c>
      <c r="G35" s="126">
        <v>443.72972085974595</v>
      </c>
      <c r="H35" s="141">
        <v>651116</v>
      </c>
      <c r="I35" s="141">
        <v>646365</v>
      </c>
      <c r="J35" s="141">
        <v>2695524</v>
      </c>
      <c r="K35" s="126">
        <v>317.02814972964194</v>
      </c>
      <c r="L35" s="126">
        <v>0.8916380348019232</v>
      </c>
      <c r="M35" s="126">
        <v>0.8913031187645738</v>
      </c>
      <c r="N35" s="126">
        <v>0.6836089259180452</v>
      </c>
      <c r="O35" s="126">
        <v>-23.30230742762478</v>
      </c>
    </row>
    <row r="36" spans="1:15" ht="25.5">
      <c r="A36" s="321"/>
      <c r="B36" s="131" t="s">
        <v>271</v>
      </c>
      <c r="C36" s="134">
        <v>20029012</v>
      </c>
      <c r="D36" s="127">
        <v>652450</v>
      </c>
      <c r="E36" s="127">
        <v>652450</v>
      </c>
      <c r="F36" s="127">
        <v>3241234</v>
      </c>
      <c r="G36" s="126">
        <v>396.7789102613227</v>
      </c>
      <c r="H36" s="127">
        <v>559060</v>
      </c>
      <c r="I36" s="127">
        <v>559060</v>
      </c>
      <c r="J36" s="127">
        <v>2090722</v>
      </c>
      <c r="K36" s="126">
        <v>273.9709512395807</v>
      </c>
      <c r="L36" s="126">
        <v>0.8568625948348533</v>
      </c>
      <c r="M36" s="126">
        <v>0.8568625948348533</v>
      </c>
      <c r="N36" s="126">
        <v>0.6450388956798553</v>
      </c>
      <c r="O36" s="126">
        <v>-24.72084794363367</v>
      </c>
    </row>
    <row r="37" spans="1:15" ht="25.5">
      <c r="A37" s="321"/>
      <c r="B37" s="131" t="s">
        <v>164</v>
      </c>
      <c r="C37" s="134">
        <v>20029019</v>
      </c>
      <c r="D37" s="127">
        <v>37565</v>
      </c>
      <c r="E37" s="127">
        <v>37558</v>
      </c>
      <c r="F37" s="127">
        <v>701845</v>
      </c>
      <c r="G37" s="126">
        <v>1768.6964162095958</v>
      </c>
      <c r="H37" s="127">
        <v>57296</v>
      </c>
      <c r="I37" s="127">
        <v>57180</v>
      </c>
      <c r="J37" s="127">
        <v>604802</v>
      </c>
      <c r="K37" s="126">
        <v>957.7159846100035</v>
      </c>
      <c r="L37" s="126">
        <v>1.525249567416478</v>
      </c>
      <c r="M37" s="126">
        <v>1.5224452846264445</v>
      </c>
      <c r="N37" s="126">
        <v>0.8617315789098733</v>
      </c>
      <c r="O37" s="126">
        <v>-43.398190554919516</v>
      </c>
    </row>
    <row r="38" spans="1:15" ht="12.75">
      <c r="A38" s="321"/>
      <c r="B38" s="131" t="s">
        <v>163</v>
      </c>
      <c r="C38" s="134">
        <v>20029011</v>
      </c>
      <c r="D38" s="127">
        <v>40232</v>
      </c>
      <c r="E38" s="127">
        <v>35183</v>
      </c>
      <c r="F38" s="127">
        <v>0</v>
      </c>
      <c r="G38" s="126">
        <v>-100</v>
      </c>
      <c r="H38" s="127">
        <v>34760</v>
      </c>
      <c r="I38" s="127">
        <v>30125</v>
      </c>
      <c r="J38" s="127">
        <v>0</v>
      </c>
      <c r="K38" s="126">
        <v>-100</v>
      </c>
      <c r="L38" s="126">
        <v>0.8639888645854047</v>
      </c>
      <c r="M38" s="126">
        <v>0.8562373873745843</v>
      </c>
      <c r="N38" s="126" t="s">
        <v>81</v>
      </c>
      <c r="O38" s="126" t="s">
        <v>152</v>
      </c>
    </row>
    <row r="39" spans="1:15" ht="12.75">
      <c r="A39" s="321" t="s">
        <v>182</v>
      </c>
      <c r="B39" s="131" t="s">
        <v>301</v>
      </c>
      <c r="C39" s="134">
        <v>20079921</v>
      </c>
      <c r="D39" s="127">
        <v>1102411</v>
      </c>
      <c r="E39" s="127">
        <v>922351</v>
      </c>
      <c r="F39" s="127">
        <v>895894</v>
      </c>
      <c r="G39" s="126">
        <v>-2.8684307817739674</v>
      </c>
      <c r="H39" s="127">
        <v>1139143</v>
      </c>
      <c r="I39" s="127">
        <v>955364</v>
      </c>
      <c r="J39" s="127">
        <v>1064501</v>
      </c>
      <c r="K39" s="126">
        <v>11.42360398759008</v>
      </c>
      <c r="L39" s="126">
        <v>1.0333196965560032</v>
      </c>
      <c r="M39" s="126">
        <v>1.035792230940282</v>
      </c>
      <c r="N39" s="126">
        <v>1.1881997200561674</v>
      </c>
      <c r="O39" s="126">
        <v>14.714098499998517</v>
      </c>
    </row>
    <row r="40" spans="1:15" ht="25.5">
      <c r="A40" s="321"/>
      <c r="B40" s="131" t="s">
        <v>275</v>
      </c>
      <c r="C40" s="134">
        <v>20079929</v>
      </c>
      <c r="D40" s="127">
        <v>94401</v>
      </c>
      <c r="E40" s="127">
        <v>85012</v>
      </c>
      <c r="F40" s="127">
        <v>35029</v>
      </c>
      <c r="G40" s="126">
        <v>-58.79522890885993</v>
      </c>
      <c r="H40" s="127">
        <v>95650</v>
      </c>
      <c r="I40" s="127">
        <v>88113</v>
      </c>
      <c r="J40" s="127">
        <v>34203</v>
      </c>
      <c r="K40" s="126">
        <v>-61.18279935991284</v>
      </c>
      <c r="L40" s="126">
        <v>1.0132307920466945</v>
      </c>
      <c r="M40" s="126">
        <v>1.0364772032183691</v>
      </c>
      <c r="N40" s="126">
        <v>0.9764195380970053</v>
      </c>
      <c r="O40" s="126">
        <v>-5.794402900023132</v>
      </c>
    </row>
    <row r="41" spans="1:15" ht="12.75">
      <c r="A41" s="321"/>
      <c r="B41" s="131" t="s">
        <v>276</v>
      </c>
      <c r="C41" s="134">
        <v>20085000</v>
      </c>
      <c r="D41" s="127">
        <v>130765</v>
      </c>
      <c r="E41" s="127">
        <v>110237</v>
      </c>
      <c r="F41" s="127">
        <v>108201</v>
      </c>
      <c r="G41" s="126">
        <v>-1.8469297967107279</v>
      </c>
      <c r="H41" s="127">
        <v>255956</v>
      </c>
      <c r="I41" s="127">
        <v>220971</v>
      </c>
      <c r="J41" s="127">
        <v>213545</v>
      </c>
      <c r="K41" s="126">
        <v>-3.3606219820700445</v>
      </c>
      <c r="L41" s="126">
        <v>1.9573739150384277</v>
      </c>
      <c r="M41" s="126">
        <v>2.0045084681186895</v>
      </c>
      <c r="N41" s="126">
        <v>1.9735954381197955</v>
      </c>
      <c r="O41" s="126">
        <v>-1.5421750763620956</v>
      </c>
    </row>
    <row r="42" spans="1:15" ht="25.5">
      <c r="A42" s="321"/>
      <c r="B42" s="131" t="s">
        <v>346</v>
      </c>
      <c r="C42" s="134">
        <v>20079922</v>
      </c>
      <c r="D42" s="127">
        <v>13134</v>
      </c>
      <c r="E42" s="127">
        <v>12207</v>
      </c>
      <c r="F42" s="127">
        <v>3923</v>
      </c>
      <c r="G42" s="126">
        <v>-67.86270172851643</v>
      </c>
      <c r="H42" s="127">
        <v>58964</v>
      </c>
      <c r="I42" s="127">
        <v>53763</v>
      </c>
      <c r="J42" s="127">
        <v>16700</v>
      </c>
      <c r="K42" s="126">
        <v>-68.93774528951138</v>
      </c>
      <c r="L42" s="126">
        <v>4.489416780874067</v>
      </c>
      <c r="M42" s="126">
        <v>4.404276234947162</v>
      </c>
      <c r="N42" s="126">
        <v>4.256946214631659</v>
      </c>
      <c r="O42" s="126">
        <v>-3.345158488163491</v>
      </c>
    </row>
    <row r="43" spans="1:15" ht="25.5">
      <c r="A43" s="321" t="s">
        <v>52</v>
      </c>
      <c r="B43" s="131" t="s">
        <v>265</v>
      </c>
      <c r="C43" s="134">
        <v>20056000</v>
      </c>
      <c r="D43" s="127">
        <v>381054</v>
      </c>
      <c r="E43" s="127">
        <v>265014</v>
      </c>
      <c r="F43" s="127">
        <v>330872</v>
      </c>
      <c r="G43" s="126">
        <v>24.850762601221078</v>
      </c>
      <c r="H43" s="127">
        <v>935869</v>
      </c>
      <c r="I43" s="127">
        <v>625529</v>
      </c>
      <c r="J43" s="127">
        <v>819507</v>
      </c>
      <c r="K43" s="126">
        <v>31.010232938840577</v>
      </c>
      <c r="L43" s="126">
        <v>2.456000986736788</v>
      </c>
      <c r="M43" s="126">
        <v>2.3603620940780488</v>
      </c>
      <c r="N43" s="126">
        <v>2.4768097632921493</v>
      </c>
      <c r="O43" s="126">
        <v>4.933466331553871</v>
      </c>
    </row>
    <row r="44" spans="1:15" ht="25.5">
      <c r="A44" s="321"/>
      <c r="B44" s="131" t="s">
        <v>266</v>
      </c>
      <c r="C44" s="134">
        <v>20049010</v>
      </c>
      <c r="D44" s="127">
        <v>533</v>
      </c>
      <c r="E44" s="127">
        <v>533</v>
      </c>
      <c r="F44" s="127">
        <v>637</v>
      </c>
      <c r="G44" s="126">
        <v>19.512195121951216</v>
      </c>
      <c r="H44" s="127">
        <v>124455</v>
      </c>
      <c r="I44" s="127">
        <v>124455</v>
      </c>
      <c r="J44" s="127">
        <v>3484</v>
      </c>
      <c r="K44" s="126">
        <v>-97.20059459242296</v>
      </c>
      <c r="L44" s="126">
        <v>233.49906191369607</v>
      </c>
      <c r="M44" s="126">
        <v>233.49906191369607</v>
      </c>
      <c r="N44" s="126">
        <v>5.469387755102041</v>
      </c>
      <c r="O44" s="126">
        <v>-97.65764037325187</v>
      </c>
    </row>
    <row r="45" spans="1:15" ht="12.75">
      <c r="A45" s="314" t="s">
        <v>302</v>
      </c>
      <c r="B45" s="314"/>
      <c r="C45" s="134">
        <v>20059990</v>
      </c>
      <c r="D45" s="127">
        <v>440358</v>
      </c>
      <c r="E45" s="127">
        <v>365623</v>
      </c>
      <c r="F45" s="127">
        <v>411838</v>
      </c>
      <c r="G45" s="126">
        <v>12.640069142258547</v>
      </c>
      <c r="H45" s="127">
        <v>899944</v>
      </c>
      <c r="I45" s="127">
        <v>721822</v>
      </c>
      <c r="J45" s="127">
        <v>1066590</v>
      </c>
      <c r="K45" s="126">
        <v>47.763576061688326</v>
      </c>
      <c r="L45" s="126">
        <v>2.0436644729969706</v>
      </c>
      <c r="M45" s="126">
        <v>1.9742248162724993</v>
      </c>
      <c r="N45" s="126">
        <v>2.5898290104361426</v>
      </c>
      <c r="O45" s="126">
        <v>31.18207151939034</v>
      </c>
    </row>
    <row r="46" spans="1:15" ht="12.75">
      <c r="A46" s="316" t="s">
        <v>268</v>
      </c>
      <c r="B46" s="130" t="s">
        <v>270</v>
      </c>
      <c r="C46" s="134">
        <v>20011000</v>
      </c>
      <c r="D46" s="127">
        <v>769694</v>
      </c>
      <c r="E46" s="127">
        <v>727441</v>
      </c>
      <c r="F46" s="127">
        <v>631796</v>
      </c>
      <c r="G46" s="126">
        <v>-13.148145347870132</v>
      </c>
      <c r="H46" s="127">
        <v>754692</v>
      </c>
      <c r="I46" s="127">
        <v>678871</v>
      </c>
      <c r="J46" s="127">
        <v>808992</v>
      </c>
      <c r="K46" s="126">
        <v>19.167264472926384</v>
      </c>
      <c r="L46" s="126">
        <v>0.9805091373974593</v>
      </c>
      <c r="M46" s="126">
        <v>0.9332316985157559</v>
      </c>
      <c r="N46" s="126">
        <v>1.280463947223471</v>
      </c>
      <c r="O46" s="126">
        <v>37.20750690958796</v>
      </c>
    </row>
    <row r="47" spans="1:15" ht="12.75">
      <c r="A47" s="316"/>
      <c r="B47" s="130" t="s">
        <v>177</v>
      </c>
      <c r="C47" s="142">
        <v>7114010</v>
      </c>
      <c r="D47" s="127">
        <v>279066</v>
      </c>
      <c r="E47" s="127">
        <v>264666</v>
      </c>
      <c r="F47" s="127">
        <v>283483</v>
      </c>
      <c r="G47" s="126">
        <v>7.109715641601122</v>
      </c>
      <c r="H47" s="127">
        <v>148272</v>
      </c>
      <c r="I47" s="127">
        <v>139920</v>
      </c>
      <c r="J47" s="127">
        <v>153079</v>
      </c>
      <c r="K47" s="126">
        <v>9.40465980560321</v>
      </c>
      <c r="L47" s="126">
        <v>0.5313151727548322</v>
      </c>
      <c r="M47" s="126">
        <v>0.5286663190587382</v>
      </c>
      <c r="N47" s="126">
        <v>0.5399935798619317</v>
      </c>
      <c r="O47" s="126">
        <v>2.142610640178688</v>
      </c>
    </row>
    <row r="48" spans="1:15" ht="25.5">
      <c r="A48" s="316"/>
      <c r="B48" s="131" t="s">
        <v>269</v>
      </c>
      <c r="C48" s="143">
        <v>7114090</v>
      </c>
      <c r="D48" s="127">
        <v>97988</v>
      </c>
      <c r="E48" s="127">
        <v>83388</v>
      </c>
      <c r="F48" s="127">
        <v>44948</v>
      </c>
      <c r="G48" s="126">
        <v>-46.09775986952559</v>
      </c>
      <c r="H48" s="127">
        <v>61788</v>
      </c>
      <c r="I48" s="127">
        <v>49749</v>
      </c>
      <c r="J48" s="127">
        <v>35776</v>
      </c>
      <c r="K48" s="126">
        <v>-28.08699672355224</v>
      </c>
      <c r="L48" s="126">
        <v>0.6305670082050864</v>
      </c>
      <c r="M48" s="126">
        <v>0.5965966326090085</v>
      </c>
      <c r="N48" s="126">
        <v>0.7959419773961022</v>
      </c>
      <c r="O48" s="126">
        <v>33.413756278731555</v>
      </c>
    </row>
    <row r="49" spans="1:15" ht="12.75">
      <c r="A49" s="314" t="s">
        <v>192</v>
      </c>
      <c r="B49" s="314"/>
      <c r="C49" s="134">
        <v>20059910</v>
      </c>
      <c r="D49" s="127">
        <v>506779</v>
      </c>
      <c r="E49" s="127">
        <v>451661</v>
      </c>
      <c r="F49" s="127">
        <v>357007</v>
      </c>
      <c r="G49" s="126">
        <v>-20.956868093548042</v>
      </c>
      <c r="H49" s="127">
        <v>879376</v>
      </c>
      <c r="I49" s="127">
        <v>797183</v>
      </c>
      <c r="J49" s="127">
        <v>628691</v>
      </c>
      <c r="K49" s="126">
        <v>-21.135924875467737</v>
      </c>
      <c r="L49" s="126">
        <v>1.7352258084885128</v>
      </c>
      <c r="M49" s="126">
        <v>1.7650029557566405</v>
      </c>
      <c r="N49" s="126">
        <v>1.7610046861826238</v>
      </c>
      <c r="O49" s="126">
        <v>-0.22653047469275434</v>
      </c>
    </row>
    <row r="50" spans="1:15" ht="12.75">
      <c r="A50" s="314" t="s">
        <v>267</v>
      </c>
      <c r="B50" s="314"/>
      <c r="C50" s="134">
        <v>20019090</v>
      </c>
      <c r="D50" s="127">
        <v>1109161</v>
      </c>
      <c r="E50" s="127">
        <v>983335</v>
      </c>
      <c r="F50" s="127">
        <v>535324</v>
      </c>
      <c r="G50" s="126">
        <v>-45.560363457011086</v>
      </c>
      <c r="H50" s="127">
        <v>822300</v>
      </c>
      <c r="I50" s="127">
        <v>698913</v>
      </c>
      <c r="J50" s="127">
        <v>686819</v>
      </c>
      <c r="K50" s="126">
        <v>-1.7304013518134598</v>
      </c>
      <c r="L50" s="126">
        <v>0.7413711805589991</v>
      </c>
      <c r="M50" s="126">
        <v>0.7107577783766468</v>
      </c>
      <c r="N50" s="126">
        <v>1.2829968392973228</v>
      </c>
      <c r="O50" s="126">
        <v>80.51112183783002</v>
      </c>
    </row>
    <row r="51" spans="1:15" ht="25.5">
      <c r="A51" s="321" t="s">
        <v>190</v>
      </c>
      <c r="B51" s="131" t="s">
        <v>277</v>
      </c>
      <c r="C51" s="134">
        <v>20079951</v>
      </c>
      <c r="D51" s="127" t="s">
        <v>81</v>
      </c>
      <c r="E51" s="127" t="s">
        <v>81</v>
      </c>
      <c r="F51" s="127">
        <v>36278</v>
      </c>
      <c r="G51" s="127" t="s">
        <v>81</v>
      </c>
      <c r="H51" s="127" t="s">
        <v>81</v>
      </c>
      <c r="I51" s="127" t="s">
        <v>81</v>
      </c>
      <c r="J51" s="127">
        <v>54268</v>
      </c>
      <c r="K51" s="127" t="s">
        <v>81</v>
      </c>
      <c r="L51" s="127" t="s">
        <v>81</v>
      </c>
      <c r="M51" s="127" t="s">
        <v>81</v>
      </c>
      <c r="N51" s="126">
        <v>1.4958928276090193</v>
      </c>
      <c r="O51" s="126" t="s">
        <v>81</v>
      </c>
    </row>
    <row r="52" spans="1:15" ht="25.5">
      <c r="A52" s="321"/>
      <c r="B52" s="131" t="s">
        <v>172</v>
      </c>
      <c r="C52" s="134">
        <v>20079959</v>
      </c>
      <c r="D52" s="127" t="s">
        <v>81</v>
      </c>
      <c r="E52" s="127" t="s">
        <v>81</v>
      </c>
      <c r="F52" s="127">
        <v>287554</v>
      </c>
      <c r="G52" s="127" t="s">
        <v>81</v>
      </c>
      <c r="H52" s="127" t="s">
        <v>81</v>
      </c>
      <c r="I52" s="127" t="s">
        <v>81</v>
      </c>
      <c r="J52" s="127">
        <v>375476</v>
      </c>
      <c r="K52" s="127" t="s">
        <v>81</v>
      </c>
      <c r="L52" s="127" t="s">
        <v>81</v>
      </c>
      <c r="M52" s="127" t="s">
        <v>81</v>
      </c>
      <c r="N52" s="126">
        <v>1.305758222803369</v>
      </c>
      <c r="O52" s="126" t="s">
        <v>81</v>
      </c>
    </row>
    <row r="53" spans="1:15" ht="12.75">
      <c r="A53" s="314" t="s">
        <v>55</v>
      </c>
      <c r="B53" s="314"/>
      <c r="C53" s="134">
        <v>20058000</v>
      </c>
      <c r="D53" s="127">
        <v>661030</v>
      </c>
      <c r="E53" s="127">
        <v>454356</v>
      </c>
      <c r="F53" s="127">
        <v>337752</v>
      </c>
      <c r="G53" s="126">
        <v>-25.663576578718008</v>
      </c>
      <c r="H53" s="127">
        <v>817286</v>
      </c>
      <c r="I53" s="127">
        <v>540433</v>
      </c>
      <c r="J53" s="127">
        <v>437380</v>
      </c>
      <c r="K53" s="126">
        <v>-19.068598697710915</v>
      </c>
      <c r="L53" s="126">
        <v>1.2363826150099089</v>
      </c>
      <c r="M53" s="126">
        <v>1.1894483620773137</v>
      </c>
      <c r="N53" s="126">
        <v>1.2949738269499513</v>
      </c>
      <c r="O53" s="126">
        <v>8.871798746129889</v>
      </c>
    </row>
    <row r="54" spans="1:15" ht="12.75">
      <c r="A54" s="314" t="s">
        <v>272</v>
      </c>
      <c r="B54" s="314"/>
      <c r="C54" s="134">
        <v>20083000</v>
      </c>
      <c r="D54" s="127">
        <v>100486</v>
      </c>
      <c r="E54" s="127">
        <v>63092</v>
      </c>
      <c r="F54" s="127">
        <v>157446</v>
      </c>
      <c r="G54" s="126">
        <v>149.5498636911177</v>
      </c>
      <c r="H54" s="127">
        <v>237694</v>
      </c>
      <c r="I54" s="127">
        <v>174043</v>
      </c>
      <c r="J54" s="127">
        <v>302922</v>
      </c>
      <c r="K54" s="126">
        <v>74.05009106944836</v>
      </c>
      <c r="L54" s="126">
        <v>2.3654439424397427</v>
      </c>
      <c r="M54" s="126">
        <v>2.7585589298167754</v>
      </c>
      <c r="N54" s="126">
        <v>1.923973933920201</v>
      </c>
      <c r="O54" s="126">
        <v>-30.254383434614816</v>
      </c>
    </row>
    <row r="55" spans="1:15" ht="15" customHeight="1">
      <c r="A55" s="314" t="s">
        <v>120</v>
      </c>
      <c r="B55" s="314"/>
      <c r="C55" s="137">
        <v>20071000</v>
      </c>
      <c r="D55" s="127">
        <v>49111</v>
      </c>
      <c r="E55" s="127">
        <v>25579</v>
      </c>
      <c r="F55" s="127">
        <v>118446</v>
      </c>
      <c r="G55" s="126">
        <v>363.0595410297509</v>
      </c>
      <c r="H55" s="127">
        <v>183970</v>
      </c>
      <c r="I55" s="127">
        <v>108582</v>
      </c>
      <c r="J55" s="127">
        <v>461780</v>
      </c>
      <c r="K55" s="126">
        <v>325.2822751468936</v>
      </c>
      <c r="L55" s="126">
        <v>3.7460039502351816</v>
      </c>
      <c r="M55" s="126">
        <v>4.244966574142851</v>
      </c>
      <c r="N55" s="126">
        <v>3.8986542390625263</v>
      </c>
      <c r="O55" s="126">
        <v>-8.158187562413321</v>
      </c>
    </row>
    <row r="56" spans="1:15" ht="12.75">
      <c r="A56" s="316" t="s">
        <v>326</v>
      </c>
      <c r="B56" s="131" t="s">
        <v>274</v>
      </c>
      <c r="C56" s="134">
        <v>8121000</v>
      </c>
      <c r="D56" s="127">
        <v>108000</v>
      </c>
      <c r="E56" s="127">
        <v>108000</v>
      </c>
      <c r="F56" s="125">
        <v>113101</v>
      </c>
      <c r="G56" s="126">
        <v>4.723148148148137</v>
      </c>
      <c r="H56" s="127">
        <v>222355</v>
      </c>
      <c r="I56" s="127">
        <v>222355</v>
      </c>
      <c r="J56" s="125">
        <v>266241</v>
      </c>
      <c r="K56" s="126">
        <v>19.73690719794923</v>
      </c>
      <c r="L56" s="126">
        <v>2.0588425925925926</v>
      </c>
      <c r="M56" s="126">
        <v>2.0588425925925926</v>
      </c>
      <c r="N56" s="126">
        <v>2.354011016701886</v>
      </c>
      <c r="O56" s="126">
        <v>14.336619281690854</v>
      </c>
    </row>
    <row r="57" spans="1:15" ht="12.75">
      <c r="A57" s="316"/>
      <c r="B57" s="131" t="s">
        <v>123</v>
      </c>
      <c r="C57" s="142">
        <v>8121010</v>
      </c>
      <c r="D57" s="127" t="s">
        <v>81</v>
      </c>
      <c r="E57" s="127" t="s">
        <v>81</v>
      </c>
      <c r="F57" s="127">
        <v>74820</v>
      </c>
      <c r="G57" s="127" t="s">
        <v>81</v>
      </c>
      <c r="H57" s="127" t="s">
        <v>81</v>
      </c>
      <c r="I57" s="127" t="s">
        <v>81</v>
      </c>
      <c r="J57" s="127">
        <v>192816</v>
      </c>
      <c r="K57" s="127" t="s">
        <v>81</v>
      </c>
      <c r="L57" s="127" t="s">
        <v>81</v>
      </c>
      <c r="M57" s="127" t="s">
        <v>81</v>
      </c>
      <c r="N57" s="126">
        <v>2.577064955894146</v>
      </c>
      <c r="O57" s="126" t="s">
        <v>81</v>
      </c>
    </row>
    <row r="58" spans="1:15" ht="12.75">
      <c r="A58" s="316"/>
      <c r="B58" s="131" t="s">
        <v>124</v>
      </c>
      <c r="C58" s="129">
        <v>8121090</v>
      </c>
      <c r="D58" s="127" t="s">
        <v>81</v>
      </c>
      <c r="E58" s="127" t="s">
        <v>81</v>
      </c>
      <c r="F58" s="127">
        <v>38281</v>
      </c>
      <c r="G58" s="127" t="s">
        <v>81</v>
      </c>
      <c r="H58" s="127" t="s">
        <v>81</v>
      </c>
      <c r="I58" s="127" t="s">
        <v>81</v>
      </c>
      <c r="J58" s="127">
        <v>73425</v>
      </c>
      <c r="K58" s="127" t="s">
        <v>81</v>
      </c>
      <c r="L58" s="127" t="s">
        <v>81</v>
      </c>
      <c r="M58" s="127" t="s">
        <v>81</v>
      </c>
      <c r="N58" s="126">
        <v>1.9180533423891748</v>
      </c>
      <c r="O58" s="126" t="s">
        <v>81</v>
      </c>
    </row>
    <row r="59" spans="1:15" ht="12.75">
      <c r="A59" s="314" t="s">
        <v>75</v>
      </c>
      <c r="B59" s="314"/>
      <c r="C59" s="134">
        <v>11063000</v>
      </c>
      <c r="D59" s="127">
        <v>380926</v>
      </c>
      <c r="E59" s="127">
        <v>351392</v>
      </c>
      <c r="F59" s="127">
        <v>119248</v>
      </c>
      <c r="G59" s="126">
        <v>-66.06411073672706</v>
      </c>
      <c r="H59" s="127">
        <v>482214</v>
      </c>
      <c r="I59" s="127">
        <v>431119</v>
      </c>
      <c r="J59" s="127">
        <v>250702</v>
      </c>
      <c r="K59" s="126">
        <v>-41.84853833860257</v>
      </c>
      <c r="L59" s="126">
        <v>1.2658994135343873</v>
      </c>
      <c r="M59" s="126">
        <v>1.2268890583735543</v>
      </c>
      <c r="N59" s="126">
        <v>2.1023581108278546</v>
      </c>
      <c r="O59" s="126">
        <v>71.3568228911325</v>
      </c>
    </row>
    <row r="60" spans="1:15" ht="15" customHeight="1">
      <c r="A60" s="314" t="s">
        <v>80</v>
      </c>
      <c r="B60" s="314"/>
      <c r="C60" s="134">
        <v>20060090</v>
      </c>
      <c r="D60" s="127">
        <v>37276</v>
      </c>
      <c r="E60" s="127">
        <v>30867</v>
      </c>
      <c r="F60" s="127">
        <v>194613</v>
      </c>
      <c r="G60" s="126">
        <v>530.4888716104577</v>
      </c>
      <c r="H60" s="127">
        <v>133555</v>
      </c>
      <c r="I60" s="127">
        <v>105099</v>
      </c>
      <c r="J60" s="127">
        <v>422074</v>
      </c>
      <c r="K60" s="126">
        <v>301.59658988192086</v>
      </c>
      <c r="L60" s="126">
        <v>3.5828683335121796</v>
      </c>
      <c r="M60" s="126">
        <v>3.4048984352220817</v>
      </c>
      <c r="N60" s="126">
        <v>2.1687862578553334</v>
      </c>
      <c r="O60" s="126">
        <v>-36.3039368393414</v>
      </c>
    </row>
    <row r="61" spans="1:15" ht="12.75">
      <c r="A61" s="314" t="s">
        <v>189</v>
      </c>
      <c r="B61" s="314"/>
      <c r="C61" s="134">
        <v>20049090</v>
      </c>
      <c r="D61" s="127">
        <v>131224</v>
      </c>
      <c r="E61" s="127">
        <v>92131</v>
      </c>
      <c r="F61" s="127">
        <v>106107</v>
      </c>
      <c r="G61" s="126">
        <v>15.16970400842279</v>
      </c>
      <c r="H61" s="127">
        <v>337962</v>
      </c>
      <c r="I61" s="127">
        <v>252337</v>
      </c>
      <c r="J61" s="127">
        <v>312377</v>
      </c>
      <c r="K61" s="126">
        <v>23.79357763625627</v>
      </c>
      <c r="L61" s="126">
        <v>2.5754587575443515</v>
      </c>
      <c r="M61" s="126">
        <v>2.7388935320359056</v>
      </c>
      <c r="N61" s="126">
        <v>2.943981075706598</v>
      </c>
      <c r="O61" s="126">
        <v>7.4879706447823935</v>
      </c>
    </row>
    <row r="62" spans="1:15" ht="15" customHeight="1">
      <c r="A62" s="321" t="s">
        <v>171</v>
      </c>
      <c r="B62" s="131" t="s">
        <v>129</v>
      </c>
      <c r="C62" s="134">
        <v>20079931</v>
      </c>
      <c r="D62" s="127" t="s">
        <v>81</v>
      </c>
      <c r="E62" s="127" t="s">
        <v>81</v>
      </c>
      <c r="F62" s="127">
        <v>33389</v>
      </c>
      <c r="G62" s="127" t="s">
        <v>81</v>
      </c>
      <c r="H62" s="127" t="s">
        <v>81</v>
      </c>
      <c r="I62" s="127" t="s">
        <v>81</v>
      </c>
      <c r="J62" s="127">
        <v>98821</v>
      </c>
      <c r="K62" s="127" t="s">
        <v>81</v>
      </c>
      <c r="L62" s="127" t="s">
        <v>81</v>
      </c>
      <c r="M62" s="127" t="s">
        <v>81</v>
      </c>
      <c r="N62" s="126">
        <v>2.959687322171973</v>
      </c>
      <c r="O62" s="126" t="s">
        <v>81</v>
      </c>
    </row>
    <row r="63" spans="1:15" ht="25.5">
      <c r="A63" s="321"/>
      <c r="B63" s="131" t="s">
        <v>172</v>
      </c>
      <c r="C63" s="134">
        <v>20079939</v>
      </c>
      <c r="D63" s="127" t="s">
        <v>81</v>
      </c>
      <c r="E63" s="127" t="s">
        <v>81</v>
      </c>
      <c r="F63" s="127">
        <v>341320</v>
      </c>
      <c r="G63" s="127" t="s">
        <v>81</v>
      </c>
      <c r="H63" s="127" t="s">
        <v>81</v>
      </c>
      <c r="I63" s="127" t="s">
        <v>81</v>
      </c>
      <c r="J63" s="127">
        <v>445891</v>
      </c>
      <c r="K63" s="127" t="s">
        <v>81</v>
      </c>
      <c r="L63" s="127" t="s">
        <v>81</v>
      </c>
      <c r="M63" s="127" t="s">
        <v>81</v>
      </c>
      <c r="N63" s="126">
        <v>1.30637231923122</v>
      </c>
      <c r="O63" s="126" t="s">
        <v>81</v>
      </c>
    </row>
    <row r="64" spans="1:15" ht="15" customHeight="1">
      <c r="A64" s="314" t="s">
        <v>280</v>
      </c>
      <c r="B64" s="314"/>
      <c r="C64" s="142">
        <v>7119000</v>
      </c>
      <c r="D64" s="127">
        <v>162083</v>
      </c>
      <c r="E64" s="127">
        <v>116515</v>
      </c>
      <c r="F64" s="127">
        <v>154961</v>
      </c>
      <c r="G64" s="126">
        <v>32.99660987855641</v>
      </c>
      <c r="H64" s="127">
        <v>189743</v>
      </c>
      <c r="I64" s="127">
        <v>102985</v>
      </c>
      <c r="J64" s="127">
        <v>194862</v>
      </c>
      <c r="K64" s="126">
        <v>89.21396319852406</v>
      </c>
      <c r="L64" s="126">
        <v>1.170653307256159</v>
      </c>
      <c r="M64" s="126">
        <v>0.8838776123245934</v>
      </c>
      <c r="N64" s="126">
        <v>1.2574905944076251</v>
      </c>
      <c r="O64" s="126">
        <v>42.26976414759862</v>
      </c>
    </row>
    <row r="65" spans="1:15" ht="12.75">
      <c r="A65" s="314" t="s">
        <v>203</v>
      </c>
      <c r="B65" s="314"/>
      <c r="C65" s="134">
        <v>20089920</v>
      </c>
      <c r="D65" s="127">
        <v>108182</v>
      </c>
      <c r="E65" s="127">
        <v>105682</v>
      </c>
      <c r="F65" s="127">
        <v>49346</v>
      </c>
      <c r="G65" s="126">
        <v>-53.30709108457447</v>
      </c>
      <c r="H65" s="127">
        <v>244004</v>
      </c>
      <c r="I65" s="127">
        <v>238382</v>
      </c>
      <c r="J65" s="127">
        <v>112985</v>
      </c>
      <c r="K65" s="126">
        <v>-52.6033844837278</v>
      </c>
      <c r="L65" s="126">
        <v>2.2554953689153465</v>
      </c>
      <c r="M65" s="126">
        <v>2.2556537537139723</v>
      </c>
      <c r="N65" s="126">
        <v>2.2896486037368784</v>
      </c>
      <c r="O65" s="126">
        <v>1.507095225361299</v>
      </c>
    </row>
    <row r="66" spans="1:15" ht="12.75">
      <c r="A66" s="314" t="s">
        <v>126</v>
      </c>
      <c r="B66" s="314"/>
      <c r="C66" s="134">
        <v>20089300</v>
      </c>
      <c r="D66" s="127">
        <v>0</v>
      </c>
      <c r="E66" s="127">
        <v>0</v>
      </c>
      <c r="F66" s="127">
        <v>14626</v>
      </c>
      <c r="G66" s="126" t="s">
        <v>81</v>
      </c>
      <c r="H66" s="127">
        <v>0</v>
      </c>
      <c r="I66" s="127">
        <v>0</v>
      </c>
      <c r="J66" s="127">
        <v>58380</v>
      </c>
      <c r="K66" s="126" t="s">
        <v>81</v>
      </c>
      <c r="L66" s="126" t="s">
        <v>81</v>
      </c>
      <c r="M66" s="126" t="s">
        <v>81</v>
      </c>
      <c r="N66" s="126">
        <v>3.9915219472172843</v>
      </c>
      <c r="O66" s="126" t="s">
        <v>152</v>
      </c>
    </row>
    <row r="67" spans="1:15" ht="15" customHeight="1">
      <c r="A67" s="319" t="s">
        <v>347</v>
      </c>
      <c r="B67" s="320"/>
      <c r="C67" s="137">
        <v>20079100</v>
      </c>
      <c r="D67" s="127">
        <v>40240</v>
      </c>
      <c r="E67" s="127">
        <v>37374</v>
      </c>
      <c r="F67" s="127">
        <v>63896</v>
      </c>
      <c r="G67" s="126">
        <v>70.96377160592925</v>
      </c>
      <c r="H67" s="127">
        <v>116393</v>
      </c>
      <c r="I67" s="127">
        <v>104058</v>
      </c>
      <c r="J67" s="127">
        <v>160435</v>
      </c>
      <c r="K67" s="126">
        <v>54.178438947510045</v>
      </c>
      <c r="L67" s="126">
        <v>2.8924701789264415</v>
      </c>
      <c r="M67" s="126">
        <v>2.7842350296997913</v>
      </c>
      <c r="N67" s="126">
        <v>2.510877050206586</v>
      </c>
      <c r="O67" s="126">
        <v>-9.818064085009382</v>
      </c>
    </row>
    <row r="68" spans="1:15" ht="15" customHeight="1">
      <c r="A68" s="314" t="s">
        <v>278</v>
      </c>
      <c r="B68" s="314"/>
      <c r="C68" s="134">
        <v>20082090</v>
      </c>
      <c r="D68" s="127">
        <v>248257</v>
      </c>
      <c r="E68" s="127">
        <v>166501</v>
      </c>
      <c r="F68" s="127">
        <v>43408</v>
      </c>
      <c r="G68" s="126">
        <v>-73.92928570999572</v>
      </c>
      <c r="H68" s="127">
        <v>441764</v>
      </c>
      <c r="I68" s="127">
        <v>332485</v>
      </c>
      <c r="J68" s="127">
        <v>55460</v>
      </c>
      <c r="K68" s="126">
        <v>-83.319548250297</v>
      </c>
      <c r="L68" s="126">
        <v>1.7794624119360178</v>
      </c>
      <c r="M68" s="126">
        <v>1.9968949135440628</v>
      </c>
      <c r="N68" s="126">
        <v>1.2776446737928493</v>
      </c>
      <c r="O68" s="126">
        <v>-36.0184321604935</v>
      </c>
    </row>
    <row r="69" spans="1:15" ht="15" customHeight="1">
      <c r="A69" s="314" t="s">
        <v>281</v>
      </c>
      <c r="B69" s="314"/>
      <c r="C69" s="134">
        <v>20019030</v>
      </c>
      <c r="D69" s="127">
        <v>20931</v>
      </c>
      <c r="E69" s="127">
        <v>18207</v>
      </c>
      <c r="F69" s="127">
        <v>18679</v>
      </c>
      <c r="G69" s="126">
        <v>2.5924095128247338</v>
      </c>
      <c r="H69" s="127">
        <v>62737</v>
      </c>
      <c r="I69" s="127">
        <v>56828</v>
      </c>
      <c r="J69" s="127">
        <v>44096</v>
      </c>
      <c r="K69" s="126">
        <v>-22.404448511297247</v>
      </c>
      <c r="L69" s="126">
        <v>2.997324542544551</v>
      </c>
      <c r="M69" s="126">
        <v>3.121217114296699</v>
      </c>
      <c r="N69" s="126">
        <v>2.360725948926602</v>
      </c>
      <c r="O69" s="126">
        <v>-24.365211951667053</v>
      </c>
    </row>
    <row r="70" spans="1:15" ht="12.75">
      <c r="A70" s="314" t="s">
        <v>296</v>
      </c>
      <c r="B70" s="314"/>
      <c r="C70" s="134">
        <v>20019020</v>
      </c>
      <c r="D70" s="127">
        <v>10612</v>
      </c>
      <c r="E70" s="127">
        <v>10103</v>
      </c>
      <c r="F70" s="127">
        <v>25087</v>
      </c>
      <c r="G70" s="126">
        <v>148.31238246065524</v>
      </c>
      <c r="H70" s="127">
        <v>73092</v>
      </c>
      <c r="I70" s="127">
        <v>69721</v>
      </c>
      <c r="J70" s="127">
        <v>84513</v>
      </c>
      <c r="K70" s="126">
        <v>21.21598944363965</v>
      </c>
      <c r="L70" s="126">
        <v>6.887674330946099</v>
      </c>
      <c r="M70" s="126">
        <v>6.901019499158665</v>
      </c>
      <c r="N70" s="126">
        <v>3.368796587874198</v>
      </c>
      <c r="O70" s="126">
        <v>-51.184073769319106</v>
      </c>
    </row>
    <row r="71" spans="1:15" ht="15" customHeight="1">
      <c r="A71" s="314" t="s">
        <v>279</v>
      </c>
      <c r="B71" s="314"/>
      <c r="C71" s="134">
        <v>20019010</v>
      </c>
      <c r="D71" s="127">
        <v>1999</v>
      </c>
      <c r="E71" s="127">
        <v>1999</v>
      </c>
      <c r="F71" s="127">
        <v>18238</v>
      </c>
      <c r="G71" s="126">
        <v>812.3561780890444</v>
      </c>
      <c r="H71" s="127">
        <v>8157</v>
      </c>
      <c r="I71" s="127">
        <v>8157</v>
      </c>
      <c r="J71" s="127">
        <v>45400</v>
      </c>
      <c r="K71" s="126">
        <v>456.57717298026233</v>
      </c>
      <c r="L71" s="126">
        <v>4.080540270135067</v>
      </c>
      <c r="M71" s="126">
        <v>4.080540270135067</v>
      </c>
      <c r="N71" s="126">
        <v>2.489308038162079</v>
      </c>
      <c r="O71" s="126">
        <v>-38.99562623162932</v>
      </c>
    </row>
    <row r="72" spans="1:15" ht="24.75" customHeight="1">
      <c r="A72" s="321" t="s">
        <v>195</v>
      </c>
      <c r="B72" s="130" t="s">
        <v>283</v>
      </c>
      <c r="C72" s="134">
        <v>20021010</v>
      </c>
      <c r="D72" s="127">
        <v>285760</v>
      </c>
      <c r="E72" s="127">
        <v>236464</v>
      </c>
      <c r="F72" s="127">
        <v>0</v>
      </c>
      <c r="G72" s="126">
        <v>-100</v>
      </c>
      <c r="H72" s="127">
        <v>278312</v>
      </c>
      <c r="I72" s="127">
        <v>232375</v>
      </c>
      <c r="J72" s="127">
        <v>0</v>
      </c>
      <c r="K72" s="126">
        <v>-100</v>
      </c>
      <c r="L72" s="126">
        <v>0.9739361702127659</v>
      </c>
      <c r="M72" s="126">
        <v>0.9827077271804587</v>
      </c>
      <c r="N72" s="126" t="s">
        <v>81</v>
      </c>
      <c r="O72" s="126" t="s">
        <v>152</v>
      </c>
    </row>
    <row r="73" spans="1:15" ht="25.5">
      <c r="A73" s="321"/>
      <c r="B73" s="140" t="s">
        <v>284</v>
      </c>
      <c r="C73" s="134">
        <v>20021020</v>
      </c>
      <c r="D73" s="127">
        <v>81816</v>
      </c>
      <c r="E73" s="127">
        <v>58185</v>
      </c>
      <c r="F73" s="127">
        <v>0</v>
      </c>
      <c r="G73" s="126">
        <v>-100</v>
      </c>
      <c r="H73" s="127">
        <v>117413</v>
      </c>
      <c r="I73" s="127">
        <v>80131</v>
      </c>
      <c r="J73" s="127">
        <v>0</v>
      </c>
      <c r="K73" s="126">
        <v>-100</v>
      </c>
      <c r="L73" s="126">
        <v>1.435086046739024</v>
      </c>
      <c r="M73" s="126">
        <v>1.377176248173928</v>
      </c>
      <c r="N73" s="126" t="s">
        <v>81</v>
      </c>
      <c r="O73" s="126" t="s">
        <v>152</v>
      </c>
    </row>
    <row r="74" spans="1:15" ht="15" customHeight="1">
      <c r="A74" s="321"/>
      <c r="B74" s="131" t="s">
        <v>285</v>
      </c>
      <c r="C74" s="144">
        <v>20029090</v>
      </c>
      <c r="D74" s="127">
        <v>61779</v>
      </c>
      <c r="E74" s="127">
        <v>60826</v>
      </c>
      <c r="F74" s="127">
        <v>12642</v>
      </c>
      <c r="G74" s="126">
        <v>-79.21612468352349</v>
      </c>
      <c r="H74" s="127">
        <v>61448</v>
      </c>
      <c r="I74" s="127">
        <v>58427</v>
      </c>
      <c r="J74" s="127">
        <v>16759</v>
      </c>
      <c r="K74" s="126">
        <v>-71.3163434713403</v>
      </c>
      <c r="L74" s="126">
        <v>0.9946421923307273</v>
      </c>
      <c r="M74" s="126">
        <v>0.9605596291059744</v>
      </c>
      <c r="N74" s="126">
        <v>1.3256604967568422</v>
      </c>
      <c r="O74" s="126">
        <v>38.00918304162748</v>
      </c>
    </row>
    <row r="75" spans="1:15" ht="15" customHeight="1">
      <c r="A75" s="314" t="s">
        <v>334</v>
      </c>
      <c r="B75" s="314"/>
      <c r="C75" s="134">
        <v>20051000</v>
      </c>
      <c r="D75" s="127">
        <v>18781</v>
      </c>
      <c r="E75" s="127">
        <v>8817</v>
      </c>
      <c r="F75" s="127">
        <v>33220</v>
      </c>
      <c r="G75" s="126">
        <v>276.77214472042647</v>
      </c>
      <c r="H75" s="127">
        <v>29451</v>
      </c>
      <c r="I75" s="127">
        <v>14435</v>
      </c>
      <c r="J75" s="127">
        <v>54462</v>
      </c>
      <c r="K75" s="126">
        <v>277.2913058538275</v>
      </c>
      <c r="L75" s="126">
        <v>1.5681273627602363</v>
      </c>
      <c r="M75" s="126">
        <v>1.6371781785187705</v>
      </c>
      <c r="N75" s="126">
        <v>1.639434075857917</v>
      </c>
      <c r="O75" s="126">
        <v>0.1377918035279091</v>
      </c>
    </row>
    <row r="76" spans="1:15" ht="15" customHeight="1">
      <c r="A76" s="314" t="s">
        <v>295</v>
      </c>
      <c r="B76" s="314"/>
      <c r="C76" s="134">
        <v>20060020</v>
      </c>
      <c r="D76" s="127">
        <v>1429748</v>
      </c>
      <c r="E76" s="127">
        <v>1015528</v>
      </c>
      <c r="F76" s="127">
        <v>398689</v>
      </c>
      <c r="G76" s="126">
        <v>-60.74071812889452</v>
      </c>
      <c r="H76" s="127">
        <v>2380972</v>
      </c>
      <c r="I76" s="127">
        <v>1700171</v>
      </c>
      <c r="J76" s="127">
        <v>630567</v>
      </c>
      <c r="K76" s="126">
        <v>-62.91155419072552</v>
      </c>
      <c r="L76" s="126">
        <v>1.6653088516297978</v>
      </c>
      <c r="M76" s="126">
        <v>1.6741744196122608</v>
      </c>
      <c r="N76" s="126">
        <v>1.5816011979262032</v>
      </c>
      <c r="O76" s="126">
        <v>-5.529484897248493</v>
      </c>
    </row>
    <row r="77" spans="1:15" ht="15" customHeight="1">
      <c r="A77" s="314" t="s">
        <v>59</v>
      </c>
      <c r="B77" s="314"/>
      <c r="C77" s="134">
        <v>20054000</v>
      </c>
      <c r="D77" s="127">
        <v>13947</v>
      </c>
      <c r="E77" s="127">
        <v>6193</v>
      </c>
      <c r="F77" s="127">
        <v>7056</v>
      </c>
      <c r="G77" s="126">
        <v>13.935088002583562</v>
      </c>
      <c r="H77" s="127">
        <v>21651</v>
      </c>
      <c r="I77" s="127">
        <v>10913</v>
      </c>
      <c r="J77" s="127">
        <v>11610</v>
      </c>
      <c r="K77" s="126">
        <v>6.386878035370658</v>
      </c>
      <c r="L77" s="126">
        <v>1.5523768552376855</v>
      </c>
      <c r="M77" s="126">
        <v>1.7621508154367835</v>
      </c>
      <c r="N77" s="126">
        <v>1.6454081632653061</v>
      </c>
      <c r="O77" s="126">
        <v>-6.625009116631164</v>
      </c>
    </row>
    <row r="78" spans="1:15" ht="15" customHeight="1">
      <c r="A78" s="314" t="s">
        <v>79</v>
      </c>
      <c r="B78" s="314"/>
      <c r="C78" s="134">
        <v>20060010</v>
      </c>
      <c r="D78" s="127">
        <v>475</v>
      </c>
      <c r="E78" s="127">
        <v>475</v>
      </c>
      <c r="F78" s="127">
        <v>12063</v>
      </c>
      <c r="G78" s="126">
        <v>2439.5789473684213</v>
      </c>
      <c r="H78" s="127">
        <v>3208</v>
      </c>
      <c r="I78" s="127">
        <v>3208</v>
      </c>
      <c r="J78" s="127">
        <v>36424</v>
      </c>
      <c r="K78" s="126">
        <v>1035.411471321696</v>
      </c>
      <c r="L78" s="126">
        <v>6.753684210526316</v>
      </c>
      <c r="M78" s="126">
        <v>6.753684210526316</v>
      </c>
      <c r="N78" s="126">
        <v>3.019481057779988</v>
      </c>
      <c r="O78" s="126">
        <v>-55.29134967439232</v>
      </c>
    </row>
    <row r="79" spans="1:15" ht="15" customHeight="1">
      <c r="A79" s="314" t="s">
        <v>343</v>
      </c>
      <c r="B79" s="314"/>
      <c r="C79" s="144">
        <v>20079949</v>
      </c>
      <c r="D79" s="127">
        <v>0</v>
      </c>
      <c r="E79" s="127">
        <v>0</v>
      </c>
      <c r="F79" s="127">
        <v>1279</v>
      </c>
      <c r="G79" s="126" t="s">
        <v>81</v>
      </c>
      <c r="H79" s="127">
        <v>0</v>
      </c>
      <c r="I79" s="127">
        <v>0</v>
      </c>
      <c r="J79" s="127">
        <v>3727</v>
      </c>
      <c r="K79" s="126" t="s">
        <v>81</v>
      </c>
      <c r="L79" s="126" t="s">
        <v>81</v>
      </c>
      <c r="M79" s="126" t="s">
        <v>81</v>
      </c>
      <c r="N79" s="126">
        <v>2.913995308835027</v>
      </c>
      <c r="O79" s="126" t="s">
        <v>152</v>
      </c>
    </row>
    <row r="80" spans="1:15" ht="15" customHeight="1">
      <c r="A80" s="314" t="s">
        <v>105</v>
      </c>
      <c r="B80" s="314"/>
      <c r="C80" s="134">
        <v>20086011</v>
      </c>
      <c r="D80" s="127">
        <v>18124</v>
      </c>
      <c r="E80" s="127">
        <v>18124</v>
      </c>
      <c r="F80" s="127">
        <v>525</v>
      </c>
      <c r="G80" s="126">
        <v>-97.10328845729418</v>
      </c>
      <c r="H80" s="127">
        <v>85672</v>
      </c>
      <c r="I80" s="127">
        <v>85672</v>
      </c>
      <c r="J80" s="127">
        <v>2207</v>
      </c>
      <c r="K80" s="126">
        <v>-97.42389578858904</v>
      </c>
      <c r="L80" s="126">
        <v>4.726991834032223</v>
      </c>
      <c r="M80" s="126">
        <v>4.726991834032223</v>
      </c>
      <c r="N80" s="126">
        <v>4.203809523809523</v>
      </c>
      <c r="O80" s="126">
        <v>-11.067975756928982</v>
      </c>
    </row>
    <row r="81" spans="1:15" ht="15" customHeight="1">
      <c r="A81" s="314" t="s">
        <v>286</v>
      </c>
      <c r="B81" s="314"/>
      <c r="C81" s="142">
        <v>7115900</v>
      </c>
      <c r="D81" s="127">
        <v>2355729</v>
      </c>
      <c r="E81" s="127">
        <v>2355729</v>
      </c>
      <c r="F81" s="127">
        <v>2675</v>
      </c>
      <c r="G81" s="126">
        <v>-99.88644704038538</v>
      </c>
      <c r="H81" s="127">
        <v>831906</v>
      </c>
      <c r="I81" s="127">
        <v>831906</v>
      </c>
      <c r="J81" s="127">
        <v>16474</v>
      </c>
      <c r="K81" s="126">
        <v>-98.01972819044458</v>
      </c>
      <c r="L81" s="126">
        <v>0.353141638957622</v>
      </c>
      <c r="M81" s="126">
        <v>0.353141638957622</v>
      </c>
      <c r="N81" s="126">
        <v>6.158504672897196</v>
      </c>
      <c r="O81" s="126" t="s">
        <v>152</v>
      </c>
    </row>
    <row r="82" spans="1:15" ht="12.75">
      <c r="A82" s="319" t="s">
        <v>367</v>
      </c>
      <c r="B82" s="320"/>
      <c r="C82" s="142">
        <v>20089910</v>
      </c>
      <c r="D82" s="127">
        <v>0</v>
      </c>
      <c r="E82" s="127">
        <v>0</v>
      </c>
      <c r="F82" s="127">
        <v>6</v>
      </c>
      <c r="G82" s="126" t="s">
        <v>81</v>
      </c>
      <c r="H82" s="127">
        <v>0</v>
      </c>
      <c r="I82" s="127">
        <v>0</v>
      </c>
      <c r="J82" s="127">
        <v>200</v>
      </c>
      <c r="K82" s="126" t="s">
        <v>81</v>
      </c>
      <c r="L82" s="126" t="s">
        <v>81</v>
      </c>
      <c r="M82" s="126" t="s">
        <v>81</v>
      </c>
      <c r="N82" s="126">
        <v>33.333333333333336</v>
      </c>
      <c r="O82" s="126" t="s">
        <v>152</v>
      </c>
    </row>
    <row r="83" spans="1:15" ht="15" customHeight="1">
      <c r="A83" s="314" t="s">
        <v>57</v>
      </c>
      <c r="B83" s="314"/>
      <c r="C83" s="134">
        <v>20089930</v>
      </c>
      <c r="D83" s="127">
        <v>12500</v>
      </c>
      <c r="E83" s="127">
        <v>7500</v>
      </c>
      <c r="F83" s="127">
        <v>0</v>
      </c>
      <c r="G83" s="126">
        <v>-100</v>
      </c>
      <c r="H83" s="127">
        <v>50767</v>
      </c>
      <c r="I83" s="127">
        <v>30501</v>
      </c>
      <c r="J83" s="127">
        <v>0</v>
      </c>
      <c r="K83" s="126">
        <v>-100</v>
      </c>
      <c r="L83" s="126">
        <v>4.06136</v>
      </c>
      <c r="M83" s="126">
        <v>4.0668</v>
      </c>
      <c r="N83" s="126" t="s">
        <v>81</v>
      </c>
      <c r="O83" s="126" t="s">
        <v>152</v>
      </c>
    </row>
    <row r="84" spans="1:15" ht="12.75">
      <c r="A84" s="316" t="s">
        <v>287</v>
      </c>
      <c r="B84" s="131" t="s">
        <v>288</v>
      </c>
      <c r="C84" s="134">
        <v>20086019</v>
      </c>
      <c r="D84" s="127">
        <v>1793</v>
      </c>
      <c r="E84" s="127">
        <v>66</v>
      </c>
      <c r="F84" s="127">
        <v>0</v>
      </c>
      <c r="G84" s="126">
        <v>-100</v>
      </c>
      <c r="H84" s="127">
        <v>34074</v>
      </c>
      <c r="I84" s="127">
        <v>1784</v>
      </c>
      <c r="J84" s="127">
        <v>0</v>
      </c>
      <c r="K84" s="126">
        <v>-100</v>
      </c>
      <c r="L84" s="126">
        <v>19.003904071388735</v>
      </c>
      <c r="M84" s="126">
        <v>27.03030303030303</v>
      </c>
      <c r="N84" s="126" t="s">
        <v>81</v>
      </c>
      <c r="O84" s="126" t="s">
        <v>152</v>
      </c>
    </row>
    <row r="85" spans="1:15" ht="25.5">
      <c r="A85" s="316"/>
      <c r="B85" s="131" t="s">
        <v>289</v>
      </c>
      <c r="C85" s="134">
        <v>20086090</v>
      </c>
      <c r="D85" s="127">
        <v>8</v>
      </c>
      <c r="E85" s="127">
        <v>5</v>
      </c>
      <c r="F85" s="127">
        <v>0</v>
      </c>
      <c r="G85" s="126">
        <v>-100</v>
      </c>
      <c r="H85" s="127">
        <v>170</v>
      </c>
      <c r="I85" s="127">
        <v>120</v>
      </c>
      <c r="J85" s="127">
        <v>0</v>
      </c>
      <c r="K85" s="126">
        <v>-100</v>
      </c>
      <c r="L85" s="126">
        <v>21.25</v>
      </c>
      <c r="M85" s="126">
        <v>24</v>
      </c>
      <c r="N85" s="126" t="s">
        <v>81</v>
      </c>
      <c r="O85" s="126" t="s">
        <v>152</v>
      </c>
    </row>
    <row r="86" spans="1:15" ht="15" customHeight="1">
      <c r="A86" s="314" t="s">
        <v>290</v>
      </c>
      <c r="B86" s="314"/>
      <c r="C86" s="134">
        <v>20059920</v>
      </c>
      <c r="D86" s="127">
        <v>19109</v>
      </c>
      <c r="E86" s="127">
        <v>17161</v>
      </c>
      <c r="F86" s="127">
        <v>0</v>
      </c>
      <c r="G86" s="126">
        <v>-100</v>
      </c>
      <c r="H86" s="127">
        <v>57245</v>
      </c>
      <c r="I86" s="127">
        <v>54179</v>
      </c>
      <c r="J86" s="127">
        <v>0</v>
      </c>
      <c r="K86" s="126">
        <v>-100</v>
      </c>
      <c r="L86" s="126">
        <v>2.995708828300801</v>
      </c>
      <c r="M86" s="126">
        <v>3.1571004020744713</v>
      </c>
      <c r="N86" s="126" t="s">
        <v>81</v>
      </c>
      <c r="O86" s="126" t="s">
        <v>152</v>
      </c>
    </row>
    <row r="87" spans="1:15" ht="15" customHeight="1">
      <c r="A87" s="314" t="s">
        <v>291</v>
      </c>
      <c r="B87" s="314"/>
      <c r="C87" s="142">
        <v>8129090</v>
      </c>
      <c r="D87" s="127">
        <v>7</v>
      </c>
      <c r="E87" s="127">
        <v>7</v>
      </c>
      <c r="F87" s="127">
        <v>0</v>
      </c>
      <c r="G87" s="126">
        <v>-100</v>
      </c>
      <c r="H87" s="127">
        <v>87</v>
      </c>
      <c r="I87" s="127">
        <v>87</v>
      </c>
      <c r="J87" s="127">
        <v>0</v>
      </c>
      <c r="K87" s="126">
        <v>-100</v>
      </c>
      <c r="L87" s="126">
        <v>12.428571428571429</v>
      </c>
      <c r="M87" s="126">
        <v>12.428571428571429</v>
      </c>
      <c r="N87" s="126" t="s">
        <v>81</v>
      </c>
      <c r="O87" s="126" t="s">
        <v>152</v>
      </c>
    </row>
    <row r="88" spans="1:15" ht="25.5">
      <c r="A88" s="316" t="s">
        <v>292</v>
      </c>
      <c r="B88" s="131" t="s">
        <v>293</v>
      </c>
      <c r="C88" s="134">
        <v>20039010</v>
      </c>
      <c r="D88" s="127">
        <v>17385</v>
      </c>
      <c r="E88" s="127">
        <v>17185</v>
      </c>
      <c r="F88" s="127">
        <v>150</v>
      </c>
      <c r="G88" s="126">
        <v>-99.12714576665697</v>
      </c>
      <c r="H88" s="127">
        <v>15022</v>
      </c>
      <c r="I88" s="127">
        <v>14406</v>
      </c>
      <c r="J88" s="127">
        <v>1585</v>
      </c>
      <c r="K88" s="126">
        <v>-88.99763987227544</v>
      </c>
      <c r="L88" s="126">
        <v>0.8640782283577797</v>
      </c>
      <c r="M88" s="126">
        <v>0.8382892057026476</v>
      </c>
      <c r="N88" s="126">
        <v>10.566666666666666</v>
      </c>
      <c r="O88" s="126" t="s">
        <v>152</v>
      </c>
    </row>
    <row r="89" spans="1:15" ht="25.5">
      <c r="A89" s="316"/>
      <c r="B89" s="131" t="s">
        <v>294</v>
      </c>
      <c r="C89" s="134">
        <v>20039090</v>
      </c>
      <c r="D89" s="127">
        <v>267</v>
      </c>
      <c r="E89" s="127">
        <v>267</v>
      </c>
      <c r="F89" s="127">
        <v>2311</v>
      </c>
      <c r="G89" s="126">
        <v>765.5430711610487</v>
      </c>
      <c r="H89" s="127">
        <v>4103</v>
      </c>
      <c r="I89" s="127">
        <v>4103</v>
      </c>
      <c r="J89" s="127">
        <v>15599</v>
      </c>
      <c r="K89" s="126">
        <v>280.18523031927856</v>
      </c>
      <c r="L89" s="126">
        <v>15.367041198501873</v>
      </c>
      <c r="M89" s="126">
        <v>15.367041198501873</v>
      </c>
      <c r="N89" s="126">
        <v>6.749891821722199</v>
      </c>
      <c r="O89" s="126">
        <v>-56.075527262982526</v>
      </c>
    </row>
    <row r="90" spans="1:15" ht="25.5">
      <c r="A90" s="321" t="s">
        <v>193</v>
      </c>
      <c r="B90" s="131" t="s">
        <v>181</v>
      </c>
      <c r="C90" s="134">
        <v>20084010</v>
      </c>
      <c r="D90" s="127">
        <v>181</v>
      </c>
      <c r="E90" s="127">
        <v>175</v>
      </c>
      <c r="F90" s="127">
        <v>0</v>
      </c>
      <c r="G90" s="126">
        <v>-100</v>
      </c>
      <c r="H90" s="127">
        <v>822</v>
      </c>
      <c r="I90" s="127">
        <v>658</v>
      </c>
      <c r="J90" s="127">
        <v>0</v>
      </c>
      <c r="K90" s="126">
        <v>-100</v>
      </c>
      <c r="L90" s="126">
        <v>4.541436464088398</v>
      </c>
      <c r="M90" s="126">
        <v>3.76</v>
      </c>
      <c r="N90" s="126" t="s">
        <v>81</v>
      </c>
      <c r="O90" s="126" t="s">
        <v>152</v>
      </c>
    </row>
    <row r="91" spans="1:15" ht="25.5">
      <c r="A91" s="321"/>
      <c r="B91" s="131" t="s">
        <v>194</v>
      </c>
      <c r="C91" s="134">
        <v>20084090</v>
      </c>
      <c r="D91" s="127">
        <v>410</v>
      </c>
      <c r="E91" s="127">
        <v>0</v>
      </c>
      <c r="F91" s="127">
        <v>0</v>
      </c>
      <c r="G91" s="126" t="s">
        <v>81</v>
      </c>
      <c r="H91" s="127">
        <v>4281</v>
      </c>
      <c r="I91" s="127">
        <v>0</v>
      </c>
      <c r="J91" s="127">
        <v>0</v>
      </c>
      <c r="K91" s="126" t="s">
        <v>81</v>
      </c>
      <c r="L91" s="126">
        <v>10.441463414634146</v>
      </c>
      <c r="M91" s="126" t="s">
        <v>81</v>
      </c>
      <c r="N91" s="126" t="s">
        <v>81</v>
      </c>
      <c r="O91" s="126" t="s">
        <v>152</v>
      </c>
    </row>
    <row r="92" spans="1:15" ht="25.5">
      <c r="A92" s="321" t="s">
        <v>297</v>
      </c>
      <c r="B92" s="131" t="s">
        <v>298</v>
      </c>
      <c r="C92" s="134">
        <v>20032010</v>
      </c>
      <c r="D92" s="127">
        <v>6</v>
      </c>
      <c r="E92" s="127">
        <v>0</v>
      </c>
      <c r="F92" s="127">
        <v>0</v>
      </c>
      <c r="G92" s="126" t="s">
        <v>81</v>
      </c>
      <c r="H92" s="127">
        <v>172</v>
      </c>
      <c r="I92" s="127">
        <v>0</v>
      </c>
      <c r="J92" s="127">
        <v>0</v>
      </c>
      <c r="K92" s="126" t="s">
        <v>81</v>
      </c>
      <c r="L92" s="126">
        <v>28.666666666666668</v>
      </c>
      <c r="M92" s="126" t="s">
        <v>81</v>
      </c>
      <c r="N92" s="126" t="s">
        <v>81</v>
      </c>
      <c r="O92" s="126" t="s">
        <v>152</v>
      </c>
    </row>
    <row r="93" spans="1:15" ht="25.5">
      <c r="A93" s="321"/>
      <c r="B93" s="131" t="s">
        <v>299</v>
      </c>
      <c r="C93" s="134">
        <v>20032090</v>
      </c>
      <c r="D93" s="127">
        <v>74</v>
      </c>
      <c r="E93" s="127">
        <v>74</v>
      </c>
      <c r="F93" s="127">
        <v>0</v>
      </c>
      <c r="G93" s="126">
        <v>-100</v>
      </c>
      <c r="H93" s="127">
        <v>3077</v>
      </c>
      <c r="I93" s="127">
        <v>3077</v>
      </c>
      <c r="J93" s="127">
        <v>0</v>
      </c>
      <c r="K93" s="126">
        <v>-100</v>
      </c>
      <c r="L93" s="126">
        <v>41.58108108108108</v>
      </c>
      <c r="M93" s="126">
        <v>41.58108108108108</v>
      </c>
      <c r="N93" s="126" t="s">
        <v>81</v>
      </c>
      <c r="O93" s="126" t="s">
        <v>152</v>
      </c>
    </row>
    <row r="94" spans="1:15" ht="12.75">
      <c r="A94" s="328" t="s">
        <v>41</v>
      </c>
      <c r="B94" s="328"/>
      <c r="C94" s="329"/>
      <c r="D94" s="145">
        <v>98953575</v>
      </c>
      <c r="E94" s="145">
        <v>80760237</v>
      </c>
      <c r="F94" s="145">
        <v>103127825</v>
      </c>
      <c r="G94" s="126">
        <v>27.69628821173469</v>
      </c>
      <c r="H94" s="145">
        <v>129887670</v>
      </c>
      <c r="I94" s="145">
        <v>106231797</v>
      </c>
      <c r="J94" s="145">
        <v>129678009</v>
      </c>
      <c r="K94" s="126">
        <v>22.070804280944234</v>
      </c>
      <c r="L94" s="126">
        <v>1.3126122022372613</v>
      </c>
      <c r="M94" s="126">
        <v>1.3153972913675327</v>
      </c>
      <c r="N94" s="126">
        <v>1.2574492771470744</v>
      </c>
      <c r="O94" s="126">
        <v>-4.405362136652535</v>
      </c>
    </row>
    <row r="95" spans="1:15" ht="12.75">
      <c r="A95" s="325" t="s">
        <v>118</v>
      </c>
      <c r="B95" s="326"/>
      <c r="C95" s="326"/>
      <c r="D95" s="326"/>
      <c r="E95" s="326"/>
      <c r="F95" s="326"/>
      <c r="G95" s="326"/>
      <c r="H95" s="326"/>
      <c r="I95" s="326"/>
      <c r="J95" s="326"/>
      <c r="K95" s="326"/>
      <c r="L95" s="326"/>
      <c r="M95" s="326"/>
      <c r="N95" s="326"/>
      <c r="O95" s="327"/>
    </row>
    <row r="96" spans="1:15" ht="12.75">
      <c r="A96" s="322" t="s">
        <v>127</v>
      </c>
      <c r="B96" s="323"/>
      <c r="C96" s="323"/>
      <c r="D96" s="323"/>
      <c r="E96" s="323"/>
      <c r="F96" s="323"/>
      <c r="G96" s="323"/>
      <c r="H96" s="323"/>
      <c r="I96" s="323"/>
      <c r="J96" s="323"/>
      <c r="K96" s="323"/>
      <c r="L96" s="323"/>
      <c r="M96" s="323"/>
      <c r="N96" s="323"/>
      <c r="O96" s="324"/>
    </row>
    <row r="107" ht="12.75">
      <c r="C107" s="132"/>
    </row>
    <row r="108" ht="12.75">
      <c r="C108" s="132"/>
    </row>
    <row r="109" ht="12.75">
      <c r="C109" s="132"/>
    </row>
    <row r="110" ht="12.75">
      <c r="C110" s="132"/>
    </row>
    <row r="111" spans="2:16" ht="12.75">
      <c r="B111" s="214"/>
      <c r="C111" s="182"/>
      <c r="D111" s="179"/>
      <c r="E111" s="179"/>
      <c r="F111" s="179"/>
      <c r="G111" s="180"/>
      <c r="H111" s="179"/>
      <c r="I111" s="179"/>
      <c r="J111" s="179"/>
      <c r="K111" s="180"/>
      <c r="L111" s="180"/>
      <c r="M111" s="180"/>
      <c r="N111" s="180"/>
      <c r="O111" s="180"/>
      <c r="P111" s="182"/>
    </row>
    <row r="112" spans="2:16" ht="12.75">
      <c r="B112" s="214"/>
      <c r="C112" s="182"/>
      <c r="D112" s="182"/>
      <c r="E112" s="182"/>
      <c r="F112" s="182"/>
      <c r="G112" s="182"/>
      <c r="H112" s="182"/>
      <c r="I112" s="182"/>
      <c r="J112" s="182"/>
      <c r="K112" s="182"/>
      <c r="L112" s="182"/>
      <c r="M112" s="182"/>
      <c r="N112" s="182"/>
      <c r="O112" s="182"/>
      <c r="P112" s="182"/>
    </row>
    <row r="113" spans="2:16" ht="12.75">
      <c r="B113" s="214"/>
      <c r="C113" s="182"/>
      <c r="D113" s="215"/>
      <c r="E113" s="215"/>
      <c r="F113" s="215"/>
      <c r="G113" s="182"/>
      <c r="H113" s="215"/>
      <c r="I113" s="215"/>
      <c r="J113" s="215"/>
      <c r="K113" s="182"/>
      <c r="L113" s="182"/>
      <c r="M113" s="182"/>
      <c r="N113" s="182"/>
      <c r="O113" s="182"/>
      <c r="P113" s="182"/>
    </row>
    <row r="114" spans="2:16" ht="12.75">
      <c r="B114" s="214"/>
      <c r="C114" s="182"/>
      <c r="D114" s="215"/>
      <c r="E114" s="215"/>
      <c r="F114" s="215"/>
      <c r="G114" s="182"/>
      <c r="H114" s="215"/>
      <c r="I114" s="215"/>
      <c r="J114" s="215"/>
      <c r="K114" s="182"/>
      <c r="L114" s="182"/>
      <c r="M114" s="182"/>
      <c r="N114" s="182"/>
      <c r="O114" s="182"/>
      <c r="P114" s="182"/>
    </row>
    <row r="115" ht="12.75">
      <c r="C115" s="132"/>
    </row>
    <row r="119" ht="12.75">
      <c r="J119" s="148"/>
    </row>
  </sheetData>
  <sheetProtection/>
  <mergeCells count="63">
    <mergeCell ref="A1:O1"/>
    <mergeCell ref="C2:C3"/>
    <mergeCell ref="D2:G2"/>
    <mergeCell ref="H2:K2"/>
    <mergeCell ref="L2:O2"/>
    <mergeCell ref="A4:A8"/>
    <mergeCell ref="A2:B3"/>
    <mergeCell ref="A16:B16"/>
    <mergeCell ref="A17:A19"/>
    <mergeCell ref="A22:B22"/>
    <mergeCell ref="A24:B24"/>
    <mergeCell ref="A25:A30"/>
    <mergeCell ref="A23:B23"/>
    <mergeCell ref="A20:B20"/>
    <mergeCell ref="A34:B34"/>
    <mergeCell ref="A43:A44"/>
    <mergeCell ref="A49:B49"/>
    <mergeCell ref="A53:B53"/>
    <mergeCell ref="A50:B50"/>
    <mergeCell ref="A46:A48"/>
    <mergeCell ref="A35:A38"/>
    <mergeCell ref="A45:B45"/>
    <mergeCell ref="A9:B9"/>
    <mergeCell ref="A10:A12"/>
    <mergeCell ref="A21:B21"/>
    <mergeCell ref="A13:A15"/>
    <mergeCell ref="A59:B59"/>
    <mergeCell ref="A56:A58"/>
    <mergeCell ref="A39:A42"/>
    <mergeCell ref="A51:A52"/>
    <mergeCell ref="A31:A33"/>
    <mergeCell ref="A54:B54"/>
    <mergeCell ref="A55:B55"/>
    <mergeCell ref="A96:O96"/>
    <mergeCell ref="A95:O95"/>
    <mergeCell ref="A94:C94"/>
    <mergeCell ref="A61:B61"/>
    <mergeCell ref="A67:B67"/>
    <mergeCell ref="A80:B80"/>
    <mergeCell ref="A81:B81"/>
    <mergeCell ref="A83:B83"/>
    <mergeCell ref="A60:B60"/>
    <mergeCell ref="A62:A63"/>
    <mergeCell ref="A72:A74"/>
    <mergeCell ref="A66:B66"/>
    <mergeCell ref="A65:B65"/>
    <mergeCell ref="A69:B69"/>
    <mergeCell ref="A71:B71"/>
    <mergeCell ref="A70:B70"/>
    <mergeCell ref="A76:B76"/>
    <mergeCell ref="A78:B78"/>
    <mergeCell ref="A82:B82"/>
    <mergeCell ref="A64:B64"/>
    <mergeCell ref="A68:B68"/>
    <mergeCell ref="A75:B75"/>
    <mergeCell ref="A90:A91"/>
    <mergeCell ref="A77:B77"/>
    <mergeCell ref="A84:A85"/>
    <mergeCell ref="A79:B79"/>
    <mergeCell ref="A92:A93"/>
    <mergeCell ref="A86:B86"/>
    <mergeCell ref="A87:B87"/>
    <mergeCell ref="A88:A89"/>
  </mergeCells>
  <printOptions/>
  <pageMargins left="0.7086614173228347" right="0.7086614173228347" top="0.7480314960629921" bottom="0.7480314960629921" header="0.31496062992125984" footer="0.31496062992125984"/>
  <pageSetup fitToHeight="2" fitToWidth="1" orientation="landscape" scale="55" r:id="rId2"/>
  <headerFooter>
    <oddFooter>&amp;C&amp;P</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1:O71"/>
  <sheetViews>
    <sheetView zoomScalePageLayoutView="0" workbookViewId="0" topLeftCell="A1">
      <selection activeCell="A1" sqref="A1:O1"/>
    </sheetView>
  </sheetViews>
  <sheetFormatPr defaultColWidth="11.421875" defaultRowHeight="15"/>
  <cols>
    <col min="1" max="1" width="23.00390625" style="146" customWidth="1"/>
    <col min="2" max="2" width="24.8515625" style="146" customWidth="1"/>
    <col min="3" max="3" width="9.57421875" style="147" customWidth="1"/>
    <col min="4" max="6" width="9.8515625" style="132" customWidth="1"/>
    <col min="7" max="7" width="9.57421875" style="132" customWidth="1"/>
    <col min="8" max="10" width="9.8515625" style="132" customWidth="1"/>
    <col min="11" max="11" width="8.421875" style="132" customWidth="1"/>
    <col min="12" max="12" width="6.7109375" style="132" customWidth="1"/>
    <col min="13" max="14" width="7.7109375" style="132" customWidth="1"/>
    <col min="15" max="15" width="7.00390625" style="132" customWidth="1"/>
    <col min="16" max="16384" width="11.421875" style="132" customWidth="1"/>
  </cols>
  <sheetData>
    <row r="1" spans="1:15" ht="12.75">
      <c r="A1" s="333" t="s">
        <v>106</v>
      </c>
      <c r="B1" s="334"/>
      <c r="C1" s="334"/>
      <c r="D1" s="334"/>
      <c r="E1" s="334"/>
      <c r="F1" s="334"/>
      <c r="G1" s="334"/>
      <c r="H1" s="334"/>
      <c r="I1" s="334"/>
      <c r="J1" s="334"/>
      <c r="K1" s="334"/>
      <c r="L1" s="334"/>
      <c r="M1" s="334"/>
      <c r="N1" s="334"/>
      <c r="O1" s="335"/>
    </row>
    <row r="2" spans="1:15" ht="12.75" customHeight="1">
      <c r="A2" s="345" t="s">
        <v>45</v>
      </c>
      <c r="B2" s="346"/>
      <c r="C2" s="316" t="s">
        <v>46</v>
      </c>
      <c r="D2" s="337" t="s">
        <v>34</v>
      </c>
      <c r="E2" s="337"/>
      <c r="F2" s="337"/>
      <c r="G2" s="337"/>
      <c r="H2" s="337" t="s">
        <v>43</v>
      </c>
      <c r="I2" s="337"/>
      <c r="J2" s="337"/>
      <c r="K2" s="337"/>
      <c r="L2" s="337" t="s">
        <v>47</v>
      </c>
      <c r="M2" s="337"/>
      <c r="N2" s="337"/>
      <c r="O2" s="337"/>
    </row>
    <row r="3" spans="1:15" ht="25.5">
      <c r="A3" s="347"/>
      <c r="B3" s="348"/>
      <c r="C3" s="316"/>
      <c r="D3" s="133">
        <v>2011</v>
      </c>
      <c r="E3" s="133" t="s">
        <v>369</v>
      </c>
      <c r="F3" s="133" t="s">
        <v>370</v>
      </c>
      <c r="G3" s="133" t="s">
        <v>119</v>
      </c>
      <c r="H3" s="133">
        <v>2011</v>
      </c>
      <c r="I3" s="133" t="s">
        <v>369</v>
      </c>
      <c r="J3" s="133" t="s">
        <v>370</v>
      </c>
      <c r="K3" s="133" t="s">
        <v>119</v>
      </c>
      <c r="L3" s="133">
        <v>2011</v>
      </c>
      <c r="M3" s="133" t="s">
        <v>369</v>
      </c>
      <c r="N3" s="133" t="s">
        <v>370</v>
      </c>
      <c r="O3" s="133" t="s">
        <v>119</v>
      </c>
    </row>
    <row r="4" spans="1:15" ht="12.75">
      <c r="A4" s="316" t="s">
        <v>220</v>
      </c>
      <c r="B4" s="149" t="s">
        <v>41</v>
      </c>
      <c r="C4" s="150">
        <v>7129090</v>
      </c>
      <c r="D4" s="127">
        <v>1337954</v>
      </c>
      <c r="E4" s="127">
        <v>1143524</v>
      </c>
      <c r="F4" s="125">
        <v>2387526</v>
      </c>
      <c r="G4" s="126">
        <v>108.78669796173935</v>
      </c>
      <c r="H4" s="127">
        <v>3965084</v>
      </c>
      <c r="I4" s="127">
        <v>3440832</v>
      </c>
      <c r="J4" s="125">
        <v>5275420</v>
      </c>
      <c r="K4" s="126">
        <v>53.318150958837876</v>
      </c>
      <c r="L4" s="126">
        <v>2.9635428422800785</v>
      </c>
      <c r="M4" s="126">
        <v>3.0089722646835573</v>
      </c>
      <c r="N4" s="126">
        <v>2.209575937602355</v>
      </c>
      <c r="O4" s="126">
        <v>-26.567088585818922</v>
      </c>
    </row>
    <row r="5" spans="1:15" ht="12.75">
      <c r="A5" s="316"/>
      <c r="B5" s="149" t="s">
        <v>123</v>
      </c>
      <c r="C5" s="150">
        <v>7129091</v>
      </c>
      <c r="D5" s="127" t="s">
        <v>81</v>
      </c>
      <c r="E5" s="127" t="s">
        <v>81</v>
      </c>
      <c r="F5" s="127">
        <v>2732</v>
      </c>
      <c r="G5" s="126" t="s">
        <v>152</v>
      </c>
      <c r="H5" s="127" t="s">
        <v>81</v>
      </c>
      <c r="I5" s="127" t="s">
        <v>81</v>
      </c>
      <c r="J5" s="127">
        <v>5074</v>
      </c>
      <c r="K5" s="127" t="s">
        <v>81</v>
      </c>
      <c r="L5" s="127" t="s">
        <v>81</v>
      </c>
      <c r="M5" s="127" t="s">
        <v>81</v>
      </c>
      <c r="N5" s="126">
        <v>1.857247437774524</v>
      </c>
      <c r="O5" s="126" t="s">
        <v>81</v>
      </c>
    </row>
    <row r="6" spans="1:15" ht="12.75">
      <c r="A6" s="316"/>
      <c r="B6" s="149" t="s">
        <v>303</v>
      </c>
      <c r="C6" s="150">
        <v>7129099</v>
      </c>
      <c r="D6" s="127" t="s">
        <v>81</v>
      </c>
      <c r="E6" s="127" t="s">
        <v>81</v>
      </c>
      <c r="F6" s="127">
        <v>2384794</v>
      </c>
      <c r="G6" s="126" t="s">
        <v>152</v>
      </c>
      <c r="H6" s="127" t="s">
        <v>81</v>
      </c>
      <c r="I6" s="127" t="s">
        <v>81</v>
      </c>
      <c r="J6" s="127">
        <v>5270346</v>
      </c>
      <c r="K6" s="127" t="s">
        <v>81</v>
      </c>
      <c r="L6" s="127" t="s">
        <v>81</v>
      </c>
      <c r="M6" s="127" t="s">
        <v>81</v>
      </c>
      <c r="N6" s="126">
        <v>2.20997956217602</v>
      </c>
      <c r="O6" s="126" t="s">
        <v>81</v>
      </c>
    </row>
    <row r="7" spans="1:15" ht="15" customHeight="1">
      <c r="A7" s="314" t="s">
        <v>226</v>
      </c>
      <c r="B7" s="314"/>
      <c r="C7" s="151">
        <v>8011100</v>
      </c>
      <c r="D7" s="127">
        <v>1517909</v>
      </c>
      <c r="E7" s="127">
        <v>1080826</v>
      </c>
      <c r="F7" s="127">
        <v>1243807</v>
      </c>
      <c r="G7" s="126">
        <v>15.079300460943767</v>
      </c>
      <c r="H7" s="127">
        <v>4218357</v>
      </c>
      <c r="I7" s="127">
        <v>2933455</v>
      </c>
      <c r="J7" s="127">
        <v>2849072</v>
      </c>
      <c r="K7" s="126">
        <v>-2.876573869379284</v>
      </c>
      <c r="L7" s="126">
        <v>2.7790579013629935</v>
      </c>
      <c r="M7" s="126">
        <v>2.714086263653909</v>
      </c>
      <c r="N7" s="126">
        <v>2.2906061792544983</v>
      </c>
      <c r="O7" s="126">
        <v>-15.603044386263887</v>
      </c>
    </row>
    <row r="8" spans="1:15" ht="12.75">
      <c r="A8" s="321" t="s">
        <v>207</v>
      </c>
      <c r="B8" s="140" t="s">
        <v>41</v>
      </c>
      <c r="C8" s="152"/>
      <c r="D8" s="153">
        <v>152350</v>
      </c>
      <c r="E8" s="153">
        <v>88993</v>
      </c>
      <c r="F8" s="153">
        <v>849491</v>
      </c>
      <c r="G8" s="126">
        <v>854.5593473643995</v>
      </c>
      <c r="H8" s="153">
        <v>232157</v>
      </c>
      <c r="I8" s="153">
        <v>121017</v>
      </c>
      <c r="J8" s="153">
        <v>1314333</v>
      </c>
      <c r="K8" s="126">
        <v>986.0730310617516</v>
      </c>
      <c r="L8" s="126">
        <v>1.5238398424680013</v>
      </c>
      <c r="M8" s="126">
        <v>1.3598485274122685</v>
      </c>
      <c r="N8" s="126">
        <v>1.547200617781707</v>
      </c>
      <c r="O8" s="126">
        <v>13.777423484508322</v>
      </c>
    </row>
    <row r="9" spans="1:15" ht="25.5">
      <c r="A9" s="321"/>
      <c r="B9" s="131" t="s">
        <v>305</v>
      </c>
      <c r="C9" s="151">
        <v>7129020</v>
      </c>
      <c r="D9" s="127">
        <v>53116</v>
      </c>
      <c r="E9" s="127">
        <v>15060</v>
      </c>
      <c r="F9" s="127">
        <v>0</v>
      </c>
      <c r="G9" s="126">
        <v>-100</v>
      </c>
      <c r="H9" s="127">
        <v>117747</v>
      </c>
      <c r="I9" s="127">
        <v>26225</v>
      </c>
      <c r="J9" s="127">
        <v>0</v>
      </c>
      <c r="K9" s="126">
        <v>-100</v>
      </c>
      <c r="L9" s="126">
        <v>2.2167896678966788</v>
      </c>
      <c r="M9" s="126">
        <v>1.7413678618857902</v>
      </c>
      <c r="N9" s="126" t="s">
        <v>81</v>
      </c>
      <c r="O9" s="126" t="s">
        <v>152</v>
      </c>
    </row>
    <row r="10" spans="1:15" ht="12.75">
      <c r="A10" s="321"/>
      <c r="B10" s="149" t="s">
        <v>133</v>
      </c>
      <c r="C10" s="151">
        <v>9042020</v>
      </c>
      <c r="D10" s="127">
        <v>77594</v>
      </c>
      <c r="E10" s="127">
        <v>59473</v>
      </c>
      <c r="F10" s="127">
        <v>0</v>
      </c>
      <c r="G10" s="126">
        <v>-100</v>
      </c>
      <c r="H10" s="127">
        <v>63988</v>
      </c>
      <c r="I10" s="127">
        <v>56760</v>
      </c>
      <c r="J10" s="127">
        <v>0</v>
      </c>
      <c r="K10" s="126">
        <v>-100</v>
      </c>
      <c r="L10" s="126">
        <v>0.8246513905714359</v>
      </c>
      <c r="M10" s="126">
        <v>0.9543826610394632</v>
      </c>
      <c r="N10" s="126" t="s">
        <v>81</v>
      </c>
      <c r="O10" s="126" t="s">
        <v>152</v>
      </c>
    </row>
    <row r="11" spans="1:15" ht="25.5">
      <c r="A11" s="321"/>
      <c r="B11" s="140" t="s">
        <v>217</v>
      </c>
      <c r="C11" s="151">
        <v>9042090</v>
      </c>
      <c r="D11" s="127">
        <v>21640</v>
      </c>
      <c r="E11" s="127">
        <v>14460</v>
      </c>
      <c r="F11" s="127">
        <v>0</v>
      </c>
      <c r="G11" s="126">
        <v>-100</v>
      </c>
      <c r="H11" s="127">
        <v>50422</v>
      </c>
      <c r="I11" s="127">
        <v>38032</v>
      </c>
      <c r="J11" s="127">
        <v>0</v>
      </c>
      <c r="K11" s="126">
        <v>-100</v>
      </c>
      <c r="L11" s="126">
        <v>2.3300369685767097</v>
      </c>
      <c r="M11" s="126">
        <v>2.63015214384509</v>
      </c>
      <c r="N11" s="126" t="s">
        <v>81</v>
      </c>
      <c r="O11" s="126" t="s">
        <v>152</v>
      </c>
    </row>
    <row r="12" spans="1:15" ht="25.5">
      <c r="A12" s="321"/>
      <c r="B12" s="140" t="s">
        <v>306</v>
      </c>
      <c r="C12" s="151">
        <v>9042100</v>
      </c>
      <c r="D12" s="127" t="s">
        <v>81</v>
      </c>
      <c r="E12" s="127" t="s">
        <v>81</v>
      </c>
      <c r="F12" s="127">
        <v>724946</v>
      </c>
      <c r="G12" s="127" t="s">
        <v>81</v>
      </c>
      <c r="H12" s="127" t="s">
        <v>81</v>
      </c>
      <c r="I12" s="127" t="s">
        <v>81</v>
      </c>
      <c r="J12" s="127">
        <v>1153623</v>
      </c>
      <c r="K12" s="127" t="s">
        <v>81</v>
      </c>
      <c r="L12" s="127" t="s">
        <v>81</v>
      </c>
      <c r="M12" s="127" t="s">
        <v>81</v>
      </c>
      <c r="N12" s="126">
        <v>1.5913226640329072</v>
      </c>
      <c r="O12" s="126" t="s">
        <v>81</v>
      </c>
    </row>
    <row r="13" spans="1:15" ht="25.5">
      <c r="A13" s="321"/>
      <c r="B13" s="140" t="s">
        <v>307</v>
      </c>
      <c r="C13" s="151">
        <v>9042220</v>
      </c>
      <c r="D13" s="127" t="s">
        <v>81</v>
      </c>
      <c r="E13" s="127" t="s">
        <v>81</v>
      </c>
      <c r="F13" s="127">
        <v>78654</v>
      </c>
      <c r="G13" s="127" t="s">
        <v>81</v>
      </c>
      <c r="H13" s="127" t="s">
        <v>81</v>
      </c>
      <c r="I13" s="127" t="s">
        <v>81</v>
      </c>
      <c r="J13" s="127">
        <v>98250</v>
      </c>
      <c r="K13" s="127" t="s">
        <v>81</v>
      </c>
      <c r="L13" s="127" t="s">
        <v>81</v>
      </c>
      <c r="M13" s="127" t="s">
        <v>81</v>
      </c>
      <c r="N13" s="126">
        <v>1.249141810969563</v>
      </c>
      <c r="O13" s="126" t="s">
        <v>81</v>
      </c>
    </row>
    <row r="14" spans="1:15" ht="51">
      <c r="A14" s="321"/>
      <c r="B14" s="140" t="s">
        <v>335</v>
      </c>
      <c r="C14" s="151">
        <v>9042290</v>
      </c>
      <c r="D14" s="127" t="s">
        <v>81</v>
      </c>
      <c r="E14" s="127" t="s">
        <v>81</v>
      </c>
      <c r="F14" s="127">
        <v>45891</v>
      </c>
      <c r="G14" s="127" t="s">
        <v>81</v>
      </c>
      <c r="H14" s="127" t="s">
        <v>81</v>
      </c>
      <c r="I14" s="127" t="s">
        <v>81</v>
      </c>
      <c r="J14" s="127">
        <v>62460</v>
      </c>
      <c r="K14" s="127" t="s">
        <v>81</v>
      </c>
      <c r="L14" s="127" t="s">
        <v>81</v>
      </c>
      <c r="M14" s="127" t="s">
        <v>81</v>
      </c>
      <c r="N14" s="126">
        <v>1.3610511865071582</v>
      </c>
      <c r="O14" s="126" t="s">
        <v>81</v>
      </c>
    </row>
    <row r="15" spans="1:15" ht="12.75">
      <c r="A15" s="349" t="s">
        <v>134</v>
      </c>
      <c r="B15" s="149" t="s">
        <v>41</v>
      </c>
      <c r="C15" s="151">
        <v>7129030</v>
      </c>
      <c r="D15" s="127">
        <v>170419</v>
      </c>
      <c r="E15" s="127">
        <v>162401</v>
      </c>
      <c r="F15" s="125">
        <v>266296</v>
      </c>
      <c r="G15" s="126">
        <v>63.97435976379455</v>
      </c>
      <c r="H15" s="127">
        <v>722078</v>
      </c>
      <c r="I15" s="127">
        <v>685058</v>
      </c>
      <c r="J15" s="125">
        <v>1147143</v>
      </c>
      <c r="K15" s="126">
        <v>67.4519529733249</v>
      </c>
      <c r="L15" s="126">
        <v>4.23707450460336</v>
      </c>
      <c r="M15" s="126">
        <v>4.218311463599362</v>
      </c>
      <c r="N15" s="126">
        <v>4.307774055937753</v>
      </c>
      <c r="O15" s="126">
        <v>2.1208152387603763</v>
      </c>
    </row>
    <row r="16" spans="1:15" ht="12.75">
      <c r="A16" s="350" t="s">
        <v>195</v>
      </c>
      <c r="B16" s="149" t="s">
        <v>125</v>
      </c>
      <c r="C16" s="151">
        <v>7129031</v>
      </c>
      <c r="D16" s="127" t="s">
        <v>81</v>
      </c>
      <c r="E16" s="127" t="s">
        <v>81</v>
      </c>
      <c r="F16" s="127">
        <v>34500</v>
      </c>
      <c r="G16" s="127" t="s">
        <v>81</v>
      </c>
      <c r="H16" s="127" t="s">
        <v>81</v>
      </c>
      <c r="I16" s="127" t="s">
        <v>81</v>
      </c>
      <c r="J16" s="127">
        <v>135947</v>
      </c>
      <c r="K16" s="127" t="s">
        <v>81</v>
      </c>
      <c r="L16" s="127" t="s">
        <v>81</v>
      </c>
      <c r="M16" s="127" t="s">
        <v>81</v>
      </c>
      <c r="N16" s="126">
        <v>3.9404927536231886</v>
      </c>
      <c r="O16" s="126" t="s">
        <v>81</v>
      </c>
    </row>
    <row r="17" spans="1:15" ht="12.75">
      <c r="A17" s="351" t="s">
        <v>195</v>
      </c>
      <c r="B17" s="154" t="s">
        <v>132</v>
      </c>
      <c r="C17" s="151">
        <v>7129039</v>
      </c>
      <c r="D17" s="127" t="s">
        <v>81</v>
      </c>
      <c r="E17" s="127" t="s">
        <v>81</v>
      </c>
      <c r="F17" s="127">
        <v>231796</v>
      </c>
      <c r="G17" s="127" t="s">
        <v>81</v>
      </c>
      <c r="H17" s="127" t="s">
        <v>81</v>
      </c>
      <c r="I17" s="127" t="s">
        <v>81</v>
      </c>
      <c r="J17" s="127">
        <v>1011196</v>
      </c>
      <c r="K17" s="127" t="s">
        <v>81</v>
      </c>
      <c r="L17" s="127" t="s">
        <v>81</v>
      </c>
      <c r="M17" s="127" t="s">
        <v>81</v>
      </c>
      <c r="N17" s="126">
        <v>4.362439386356969</v>
      </c>
      <c r="O17" s="126" t="s">
        <v>81</v>
      </c>
    </row>
    <row r="18" spans="1:15" ht="12.75">
      <c r="A18" s="314" t="s">
        <v>221</v>
      </c>
      <c r="B18" s="314"/>
      <c r="C18" s="151">
        <v>8135000</v>
      </c>
      <c r="D18" s="127">
        <v>215635</v>
      </c>
      <c r="E18" s="127">
        <v>195907</v>
      </c>
      <c r="F18" s="127">
        <v>311703</v>
      </c>
      <c r="G18" s="126">
        <v>59.107637807735316</v>
      </c>
      <c r="H18" s="127">
        <v>960950</v>
      </c>
      <c r="I18" s="127">
        <v>881736</v>
      </c>
      <c r="J18" s="127">
        <v>1476585</v>
      </c>
      <c r="K18" s="126">
        <v>67.46339040256947</v>
      </c>
      <c r="L18" s="126">
        <v>4.4563730377721615</v>
      </c>
      <c r="M18" s="126">
        <v>4.500788639507522</v>
      </c>
      <c r="N18" s="126">
        <v>4.737153636634874</v>
      </c>
      <c r="O18" s="126">
        <v>5.2516351257324345</v>
      </c>
    </row>
    <row r="19" spans="1:15" ht="12.75">
      <c r="A19" s="314" t="s">
        <v>89</v>
      </c>
      <c r="B19" s="314"/>
      <c r="C19" s="151">
        <v>7122000</v>
      </c>
      <c r="D19" s="127">
        <v>605021</v>
      </c>
      <c r="E19" s="127">
        <v>416363</v>
      </c>
      <c r="F19" s="127">
        <v>536813</v>
      </c>
      <c r="G19" s="126">
        <v>28.929083516066513</v>
      </c>
      <c r="H19" s="127">
        <v>1407208</v>
      </c>
      <c r="I19" s="127">
        <v>987029</v>
      </c>
      <c r="J19" s="127">
        <v>1162862</v>
      </c>
      <c r="K19" s="126">
        <v>17.814370195809847</v>
      </c>
      <c r="L19" s="126">
        <v>2.3258829032380692</v>
      </c>
      <c r="M19" s="126">
        <v>2.370597291305904</v>
      </c>
      <c r="N19" s="126">
        <v>2.1662329340012256</v>
      </c>
      <c r="O19" s="126">
        <v>-8.62079603542021</v>
      </c>
    </row>
    <row r="20" spans="1:15" ht="15" customHeight="1">
      <c r="A20" s="314" t="s">
        <v>62</v>
      </c>
      <c r="B20" s="314"/>
      <c r="C20" s="151">
        <v>8134010</v>
      </c>
      <c r="D20" s="127">
        <v>217945</v>
      </c>
      <c r="E20" s="127">
        <v>190935</v>
      </c>
      <c r="F20" s="127">
        <v>144125</v>
      </c>
      <c r="G20" s="126">
        <v>-24.516196611412255</v>
      </c>
      <c r="H20" s="127">
        <v>868535</v>
      </c>
      <c r="I20" s="127">
        <v>713093</v>
      </c>
      <c r="J20" s="127">
        <v>827590</v>
      </c>
      <c r="K20" s="126">
        <v>16.05639096162772</v>
      </c>
      <c r="L20" s="126">
        <v>3.9851109224804424</v>
      </c>
      <c r="M20" s="126">
        <v>3.7347421897504387</v>
      </c>
      <c r="N20" s="126">
        <v>5.7421682567215955</v>
      </c>
      <c r="O20" s="126">
        <v>53.75005729927762</v>
      </c>
    </row>
    <row r="21" spans="1:15" ht="15" customHeight="1">
      <c r="A21" s="321" t="s">
        <v>308</v>
      </c>
      <c r="B21" s="149" t="s">
        <v>85</v>
      </c>
      <c r="C21" s="151">
        <v>8062010</v>
      </c>
      <c r="D21" s="127">
        <v>140975</v>
      </c>
      <c r="E21" s="127">
        <v>134009</v>
      </c>
      <c r="F21" s="127">
        <v>1138691</v>
      </c>
      <c r="G21" s="126">
        <v>749.7123327537702</v>
      </c>
      <c r="H21" s="127">
        <v>260498</v>
      </c>
      <c r="I21" s="127">
        <v>235906</v>
      </c>
      <c r="J21" s="127">
        <v>1883701</v>
      </c>
      <c r="K21" s="126">
        <v>698.4964350207287</v>
      </c>
      <c r="L21" s="126">
        <v>1.8478311757403796</v>
      </c>
      <c r="M21" s="126">
        <v>1.7603743032184405</v>
      </c>
      <c r="N21" s="126">
        <v>1.6542688051455574</v>
      </c>
      <c r="O21" s="126">
        <v>-6.02743961206963</v>
      </c>
    </row>
    <row r="22" spans="1:15" ht="15" customHeight="1">
      <c r="A22" s="321"/>
      <c r="B22" s="149" t="s">
        <v>309</v>
      </c>
      <c r="C22" s="151">
        <v>8062090</v>
      </c>
      <c r="D22" s="127">
        <v>282105</v>
      </c>
      <c r="E22" s="127">
        <v>207045</v>
      </c>
      <c r="F22" s="127">
        <v>622070</v>
      </c>
      <c r="G22" s="126">
        <v>200.45159264894104</v>
      </c>
      <c r="H22" s="127">
        <v>654766</v>
      </c>
      <c r="I22" s="127">
        <v>503067</v>
      </c>
      <c r="J22" s="127">
        <v>1433460</v>
      </c>
      <c r="K22" s="126">
        <v>184.944152568147</v>
      </c>
      <c r="L22" s="126">
        <v>2.321001045709931</v>
      </c>
      <c r="M22" s="126">
        <v>2.429747156415272</v>
      </c>
      <c r="N22" s="126">
        <v>2.304338740013182</v>
      </c>
      <c r="O22" s="126">
        <v>-5.161377226884445</v>
      </c>
    </row>
    <row r="23" spans="1:15" ht="12.75">
      <c r="A23" s="352" t="s">
        <v>90</v>
      </c>
      <c r="B23" s="352"/>
      <c r="C23" s="151">
        <v>7129050</v>
      </c>
      <c r="D23" s="127">
        <v>480609</v>
      </c>
      <c r="E23" s="127">
        <v>379758</v>
      </c>
      <c r="F23" s="127">
        <v>390654</v>
      </c>
      <c r="G23" s="126">
        <v>2.869195645648026</v>
      </c>
      <c r="H23" s="127">
        <v>996730</v>
      </c>
      <c r="I23" s="127">
        <v>807482</v>
      </c>
      <c r="J23" s="127">
        <v>730670</v>
      </c>
      <c r="K23" s="126">
        <v>-9.512534025526264</v>
      </c>
      <c r="L23" s="126">
        <v>2.073889585921196</v>
      </c>
      <c r="M23" s="126">
        <v>2.1263067532481212</v>
      </c>
      <c r="N23" s="126">
        <v>1.8703763432602765</v>
      </c>
      <c r="O23" s="126">
        <v>-12.036382313929472</v>
      </c>
    </row>
    <row r="24" spans="1:15" ht="12.75">
      <c r="A24" s="349" t="s">
        <v>211</v>
      </c>
      <c r="B24" s="149" t="s">
        <v>41</v>
      </c>
      <c r="C24" s="151">
        <v>8133000</v>
      </c>
      <c r="D24" s="127">
        <v>77155</v>
      </c>
      <c r="E24" s="127">
        <v>76399</v>
      </c>
      <c r="F24" s="125">
        <v>56534</v>
      </c>
      <c r="G24" s="126">
        <v>-26.00164923624655</v>
      </c>
      <c r="H24" s="127">
        <v>437953</v>
      </c>
      <c r="I24" s="127">
        <v>426198</v>
      </c>
      <c r="J24" s="125">
        <v>369421</v>
      </c>
      <c r="K24" s="126">
        <v>-13.32174247650153</v>
      </c>
      <c r="L24" s="126">
        <v>5.676275030782191</v>
      </c>
      <c r="M24" s="126">
        <v>5.578580871477375</v>
      </c>
      <c r="N24" s="126">
        <v>6.534492517776913</v>
      </c>
      <c r="O24" s="126">
        <v>17.13539103084445</v>
      </c>
    </row>
    <row r="25" spans="1:15" ht="12.75">
      <c r="A25" s="350" t="s">
        <v>211</v>
      </c>
      <c r="B25" s="149" t="s">
        <v>123</v>
      </c>
      <c r="C25" s="151">
        <v>8133010</v>
      </c>
      <c r="D25" s="127" t="s">
        <v>81</v>
      </c>
      <c r="E25" s="127" t="s">
        <v>81</v>
      </c>
      <c r="F25" s="127">
        <v>3000</v>
      </c>
      <c r="G25" s="127" t="s">
        <v>81</v>
      </c>
      <c r="H25" s="127" t="s">
        <v>81</v>
      </c>
      <c r="I25" s="127" t="s">
        <v>81</v>
      </c>
      <c r="J25" s="127">
        <v>10364</v>
      </c>
      <c r="K25" s="127" t="s">
        <v>81</v>
      </c>
      <c r="L25" s="127" t="s">
        <v>81</v>
      </c>
      <c r="M25" s="127" t="s">
        <v>81</v>
      </c>
      <c r="N25" s="126">
        <v>3.4546666666666668</v>
      </c>
      <c r="O25" s="126" t="s">
        <v>81</v>
      </c>
    </row>
    <row r="26" spans="1:15" ht="12.75">
      <c r="A26" s="351" t="s">
        <v>211</v>
      </c>
      <c r="B26" s="149" t="s">
        <v>304</v>
      </c>
      <c r="C26" s="151">
        <v>8133090</v>
      </c>
      <c r="D26" s="127" t="s">
        <v>81</v>
      </c>
      <c r="E26" s="127" t="s">
        <v>81</v>
      </c>
      <c r="F26" s="127">
        <v>53534</v>
      </c>
      <c r="G26" s="127" t="s">
        <v>81</v>
      </c>
      <c r="H26" s="127" t="s">
        <v>81</v>
      </c>
      <c r="I26" s="127" t="s">
        <v>81</v>
      </c>
      <c r="J26" s="127">
        <v>359057</v>
      </c>
      <c r="K26" s="127" t="s">
        <v>81</v>
      </c>
      <c r="L26" s="127" t="s">
        <v>81</v>
      </c>
      <c r="M26" s="127" t="s">
        <v>81</v>
      </c>
      <c r="N26" s="126">
        <v>6.707083348899765</v>
      </c>
      <c r="O26" s="126" t="s">
        <v>81</v>
      </c>
    </row>
    <row r="27" spans="1:15" ht="12.75">
      <c r="A27" s="329" t="s">
        <v>130</v>
      </c>
      <c r="B27" s="149" t="s">
        <v>41</v>
      </c>
      <c r="C27" s="151">
        <v>9042010</v>
      </c>
      <c r="D27" s="127">
        <v>731483</v>
      </c>
      <c r="E27" s="127">
        <v>731121</v>
      </c>
      <c r="F27" s="125">
        <v>201679</v>
      </c>
      <c r="G27" s="126">
        <v>-72.41509955260483</v>
      </c>
      <c r="H27" s="127">
        <v>1798029</v>
      </c>
      <c r="I27" s="127">
        <v>1794642</v>
      </c>
      <c r="J27" s="125">
        <v>508636</v>
      </c>
      <c r="K27" s="126">
        <v>-71.6580799958989</v>
      </c>
      <c r="L27" s="126">
        <v>2.4580598592175074</v>
      </c>
      <c r="M27" s="126">
        <v>2.4546443064827845</v>
      </c>
      <c r="N27" s="126">
        <v>2.5220077449808853</v>
      </c>
      <c r="O27" s="126">
        <v>2.744325860988983</v>
      </c>
    </row>
    <row r="28" spans="1:15" ht="12.75">
      <c r="A28" s="328"/>
      <c r="B28" s="149" t="s">
        <v>131</v>
      </c>
      <c r="C28" s="151">
        <v>9042211</v>
      </c>
      <c r="D28" s="127" t="s">
        <v>81</v>
      </c>
      <c r="E28" s="127" t="s">
        <v>81</v>
      </c>
      <c r="F28" s="127">
        <v>40780</v>
      </c>
      <c r="G28" s="127" t="s">
        <v>81</v>
      </c>
      <c r="H28" s="127" t="s">
        <v>81</v>
      </c>
      <c r="I28" s="127" t="s">
        <v>81</v>
      </c>
      <c r="J28" s="127">
        <v>76926</v>
      </c>
      <c r="K28" s="127" t="s">
        <v>81</v>
      </c>
      <c r="L28" s="127" t="s">
        <v>81</v>
      </c>
      <c r="M28" s="127" t="s">
        <v>81</v>
      </c>
      <c r="N28" s="126">
        <v>1.886365865620402</v>
      </c>
      <c r="O28" s="126" t="s">
        <v>81</v>
      </c>
    </row>
    <row r="29" spans="1:15" ht="12.75">
      <c r="A29" s="353"/>
      <c r="B29" s="149" t="s">
        <v>132</v>
      </c>
      <c r="C29" s="151">
        <v>9042219</v>
      </c>
      <c r="D29" s="127" t="s">
        <v>81</v>
      </c>
      <c r="E29" s="127" t="s">
        <v>81</v>
      </c>
      <c r="F29" s="127">
        <v>160899</v>
      </c>
      <c r="G29" s="127" t="s">
        <v>81</v>
      </c>
      <c r="H29" s="127" t="s">
        <v>81</v>
      </c>
      <c r="I29" s="127" t="s">
        <v>81</v>
      </c>
      <c r="J29" s="127">
        <v>431710</v>
      </c>
      <c r="K29" s="127" t="s">
        <v>81</v>
      </c>
      <c r="L29" s="127" t="s">
        <v>81</v>
      </c>
      <c r="M29" s="127" t="s">
        <v>81</v>
      </c>
      <c r="N29" s="126">
        <v>2.683111765766102</v>
      </c>
      <c r="O29" s="126" t="s">
        <v>81</v>
      </c>
    </row>
    <row r="30" spans="1:15" ht="12.75">
      <c r="A30" s="321" t="s">
        <v>210</v>
      </c>
      <c r="B30" s="149" t="s">
        <v>41</v>
      </c>
      <c r="C30" s="151">
        <v>8132000</v>
      </c>
      <c r="D30" s="127">
        <v>1157733</v>
      </c>
      <c r="E30" s="127">
        <v>955733</v>
      </c>
      <c r="F30" s="125">
        <v>538845</v>
      </c>
      <c r="G30" s="126">
        <v>-43.61971387406315</v>
      </c>
      <c r="H30" s="127">
        <v>452751</v>
      </c>
      <c r="I30" s="127">
        <v>393240</v>
      </c>
      <c r="J30" s="125">
        <v>237886</v>
      </c>
      <c r="K30" s="126">
        <v>-39.5061540026447</v>
      </c>
      <c r="L30" s="126">
        <v>0.3910668522016734</v>
      </c>
      <c r="M30" s="126">
        <v>0.41145382653942053</v>
      </c>
      <c r="N30" s="126">
        <v>0.4414738932346036</v>
      </c>
      <c r="O30" s="126">
        <v>7.296096125212959</v>
      </c>
    </row>
    <row r="31" spans="1:15" ht="12.75">
      <c r="A31" s="321"/>
      <c r="B31" s="149" t="s">
        <v>123</v>
      </c>
      <c r="C31" s="151">
        <v>8132010</v>
      </c>
      <c r="D31" s="127" t="s">
        <v>81</v>
      </c>
      <c r="E31" s="127" t="s">
        <v>81</v>
      </c>
      <c r="F31" s="127">
        <v>438100</v>
      </c>
      <c r="G31" s="127" t="s">
        <v>81</v>
      </c>
      <c r="H31" s="127" t="s">
        <v>81</v>
      </c>
      <c r="I31" s="127" t="s">
        <v>81</v>
      </c>
      <c r="J31" s="127">
        <v>110291</v>
      </c>
      <c r="K31" s="127" t="s">
        <v>81</v>
      </c>
      <c r="L31" s="127" t="s">
        <v>81</v>
      </c>
      <c r="M31" s="127" t="s">
        <v>81</v>
      </c>
      <c r="N31" s="126">
        <v>0.25174845925587763</v>
      </c>
      <c r="O31" s="126" t="s">
        <v>81</v>
      </c>
    </row>
    <row r="32" spans="1:15" ht="12.75">
      <c r="A32" s="321"/>
      <c r="B32" s="149" t="s">
        <v>124</v>
      </c>
      <c r="C32" s="151">
        <v>8132090</v>
      </c>
      <c r="D32" s="127" t="s">
        <v>81</v>
      </c>
      <c r="E32" s="127" t="s">
        <v>81</v>
      </c>
      <c r="F32" s="127">
        <v>100745</v>
      </c>
      <c r="G32" s="127" t="s">
        <v>81</v>
      </c>
      <c r="H32" s="127" t="s">
        <v>81</v>
      </c>
      <c r="I32" s="127" t="s">
        <v>81</v>
      </c>
      <c r="J32" s="127">
        <v>127595</v>
      </c>
      <c r="K32" s="127" t="s">
        <v>81</v>
      </c>
      <c r="L32" s="127" t="s">
        <v>81</v>
      </c>
      <c r="M32" s="127" t="s">
        <v>81</v>
      </c>
      <c r="N32" s="126">
        <v>1.2665144672192168</v>
      </c>
      <c r="O32" s="126" t="s">
        <v>81</v>
      </c>
    </row>
    <row r="33" spans="1:15" ht="12.75">
      <c r="A33" s="319" t="s">
        <v>61</v>
      </c>
      <c r="B33" s="320"/>
      <c r="C33" s="151">
        <v>8131000</v>
      </c>
      <c r="D33" s="127">
        <v>122430</v>
      </c>
      <c r="E33" s="127">
        <v>77960</v>
      </c>
      <c r="F33" s="127">
        <v>112371</v>
      </c>
      <c r="G33" s="126">
        <v>44.139302206259615</v>
      </c>
      <c r="H33" s="127">
        <v>412594</v>
      </c>
      <c r="I33" s="127">
        <v>308743</v>
      </c>
      <c r="J33" s="127">
        <v>312803</v>
      </c>
      <c r="K33" s="126">
        <v>1.315009571067205</v>
      </c>
      <c r="L33" s="126">
        <v>3.3700400228702114</v>
      </c>
      <c r="M33" s="126">
        <v>3.9602744997434582</v>
      </c>
      <c r="N33" s="126">
        <v>2.7836630447357416</v>
      </c>
      <c r="O33" s="126">
        <v>-29.71035101440408</v>
      </c>
    </row>
    <row r="34" spans="1:15" ht="12.75">
      <c r="A34" s="316" t="s">
        <v>149</v>
      </c>
      <c r="B34" s="149" t="s">
        <v>41</v>
      </c>
      <c r="C34" s="151">
        <v>8134090</v>
      </c>
      <c r="D34" s="127">
        <v>115071</v>
      </c>
      <c r="E34" s="127">
        <v>100932</v>
      </c>
      <c r="F34" s="125">
        <v>96740</v>
      </c>
      <c r="G34" s="127" t="s">
        <v>81</v>
      </c>
      <c r="H34" s="127">
        <v>505259</v>
      </c>
      <c r="I34" s="127">
        <v>403417</v>
      </c>
      <c r="J34" s="125">
        <v>556502</v>
      </c>
      <c r="K34" s="126">
        <v>37.947087009223715</v>
      </c>
      <c r="L34" s="126">
        <v>4.390845651814966</v>
      </c>
      <c r="M34" s="126">
        <v>3.9969187175524117</v>
      </c>
      <c r="N34" s="126">
        <v>5.752553235476535</v>
      </c>
      <c r="O34" s="126">
        <v>43.92469904915202</v>
      </c>
    </row>
    <row r="35" spans="1:15" ht="12.75">
      <c r="A35" s="316"/>
      <c r="B35" s="131" t="s">
        <v>125</v>
      </c>
      <c r="C35" s="155">
        <v>8134091</v>
      </c>
      <c r="D35" s="127" t="s">
        <v>81</v>
      </c>
      <c r="E35" s="127" t="s">
        <v>81</v>
      </c>
      <c r="F35" s="127">
        <v>0</v>
      </c>
      <c r="G35" s="127" t="s">
        <v>81</v>
      </c>
      <c r="H35" s="127" t="s">
        <v>81</v>
      </c>
      <c r="I35" s="127" t="s">
        <v>81</v>
      </c>
      <c r="J35" s="127">
        <v>0</v>
      </c>
      <c r="K35" s="127" t="s">
        <v>81</v>
      </c>
      <c r="L35" s="127" t="s">
        <v>81</v>
      </c>
      <c r="M35" s="127" t="s">
        <v>81</v>
      </c>
      <c r="N35" s="126" t="s">
        <v>81</v>
      </c>
      <c r="O35" s="126" t="s">
        <v>81</v>
      </c>
    </row>
    <row r="36" spans="1:15" ht="12.75">
      <c r="A36" s="316"/>
      <c r="B36" s="149" t="s">
        <v>132</v>
      </c>
      <c r="C36" s="151">
        <v>8134099</v>
      </c>
      <c r="D36" s="127" t="s">
        <v>81</v>
      </c>
      <c r="E36" s="127" t="s">
        <v>81</v>
      </c>
      <c r="F36" s="127">
        <v>74596</v>
      </c>
      <c r="G36" s="127" t="s">
        <v>81</v>
      </c>
      <c r="H36" s="127" t="s">
        <v>81</v>
      </c>
      <c r="I36" s="127" t="s">
        <v>81</v>
      </c>
      <c r="J36" s="127">
        <v>397518</v>
      </c>
      <c r="K36" s="127" t="s">
        <v>81</v>
      </c>
      <c r="L36" s="127" t="s">
        <v>81</v>
      </c>
      <c r="M36" s="127" t="s">
        <v>81</v>
      </c>
      <c r="N36" s="126">
        <v>5.328945251756126</v>
      </c>
      <c r="O36" s="126" t="s">
        <v>81</v>
      </c>
    </row>
    <row r="37" spans="1:15" ht="12.75">
      <c r="A37" s="342" t="s">
        <v>312</v>
      </c>
      <c r="B37" s="149" t="s">
        <v>125</v>
      </c>
      <c r="C37" s="151">
        <v>7129061</v>
      </c>
      <c r="D37" s="127" t="s">
        <v>81</v>
      </c>
      <c r="E37" s="127" t="s">
        <v>81</v>
      </c>
      <c r="F37" s="127">
        <v>6105</v>
      </c>
      <c r="G37" s="127" t="s">
        <v>81</v>
      </c>
      <c r="H37" s="127" t="s">
        <v>81</v>
      </c>
      <c r="I37" s="127" t="s">
        <v>81</v>
      </c>
      <c r="J37" s="127">
        <v>12293</v>
      </c>
      <c r="K37" s="127" t="s">
        <v>81</v>
      </c>
      <c r="L37" s="127" t="s">
        <v>81</v>
      </c>
      <c r="M37" s="127" t="s">
        <v>81</v>
      </c>
      <c r="N37" s="126">
        <v>2.0135954135954135</v>
      </c>
      <c r="O37" s="126" t="s">
        <v>81</v>
      </c>
    </row>
    <row r="38" spans="1:15" ht="12.75" customHeight="1">
      <c r="A38" s="344"/>
      <c r="B38" s="154" t="s">
        <v>132</v>
      </c>
      <c r="C38" s="143">
        <v>7129069</v>
      </c>
      <c r="D38" s="127" t="s">
        <v>81</v>
      </c>
      <c r="E38" s="127" t="s">
        <v>81</v>
      </c>
      <c r="F38" s="127">
        <v>16039</v>
      </c>
      <c r="G38" s="127" t="s">
        <v>81</v>
      </c>
      <c r="H38" s="127" t="s">
        <v>81</v>
      </c>
      <c r="I38" s="127" t="s">
        <v>81</v>
      </c>
      <c r="J38" s="127">
        <v>146691</v>
      </c>
      <c r="K38" s="127" t="s">
        <v>81</v>
      </c>
      <c r="L38" s="127" t="s">
        <v>81</v>
      </c>
      <c r="M38" s="127" t="s">
        <v>81</v>
      </c>
      <c r="N38" s="126">
        <v>9.145894382442796</v>
      </c>
      <c r="O38" s="126" t="s">
        <v>81</v>
      </c>
    </row>
    <row r="39" spans="1:15" ht="12.75">
      <c r="A39" s="314" t="s">
        <v>92</v>
      </c>
      <c r="B39" s="314"/>
      <c r="C39" s="151">
        <v>7129010</v>
      </c>
      <c r="D39" s="127">
        <v>52241</v>
      </c>
      <c r="E39" s="127">
        <v>31751</v>
      </c>
      <c r="F39" s="127">
        <v>28452</v>
      </c>
      <c r="G39" s="126">
        <v>-10.390223929954967</v>
      </c>
      <c r="H39" s="127">
        <v>258585</v>
      </c>
      <c r="I39" s="127">
        <v>147093</v>
      </c>
      <c r="J39" s="127">
        <v>137200</v>
      </c>
      <c r="K39" s="126">
        <v>-6.725676952676196</v>
      </c>
      <c r="L39" s="126">
        <v>4.949847820677246</v>
      </c>
      <c r="M39" s="126">
        <v>4.632704481748607</v>
      </c>
      <c r="N39" s="126">
        <v>4.822156614649233</v>
      </c>
      <c r="O39" s="126">
        <v>4.089449988597549</v>
      </c>
    </row>
    <row r="40" spans="1:15" ht="12.75">
      <c r="A40" s="321" t="s">
        <v>329</v>
      </c>
      <c r="B40" s="149" t="s">
        <v>213</v>
      </c>
      <c r="C40" s="151">
        <v>7123110</v>
      </c>
      <c r="D40" s="127">
        <v>218</v>
      </c>
      <c r="E40" s="127">
        <v>218</v>
      </c>
      <c r="F40" s="127">
        <v>1366</v>
      </c>
      <c r="G40" s="126">
        <v>526.6055045871559</v>
      </c>
      <c r="H40" s="127">
        <v>2088</v>
      </c>
      <c r="I40" s="127">
        <v>2088</v>
      </c>
      <c r="J40" s="127">
        <v>5756</v>
      </c>
      <c r="K40" s="126">
        <v>175.67049808429118</v>
      </c>
      <c r="L40" s="126">
        <v>9.577981651376147</v>
      </c>
      <c r="M40" s="126">
        <v>9.577981651376147</v>
      </c>
      <c r="N40" s="126">
        <v>4.2137628111273795</v>
      </c>
      <c r="O40" s="126">
        <v>-56.00573310221415</v>
      </c>
    </row>
    <row r="41" spans="1:15" ht="12.75">
      <c r="A41" s="321"/>
      <c r="B41" s="149" t="s">
        <v>214</v>
      </c>
      <c r="C41" s="151">
        <v>7123120</v>
      </c>
      <c r="D41" s="127">
        <v>3236</v>
      </c>
      <c r="E41" s="127">
        <v>2426</v>
      </c>
      <c r="F41" s="127">
        <v>2664</v>
      </c>
      <c r="G41" s="126">
        <v>9.810387469084914</v>
      </c>
      <c r="H41" s="127">
        <v>94746</v>
      </c>
      <c r="I41" s="127">
        <v>72825</v>
      </c>
      <c r="J41" s="127">
        <v>58177</v>
      </c>
      <c r="K41" s="126">
        <v>-20.11397185032613</v>
      </c>
      <c r="L41" s="126">
        <v>29.278739184177997</v>
      </c>
      <c r="M41" s="126">
        <v>30.018549051937345</v>
      </c>
      <c r="N41" s="126">
        <v>21.838213213213212</v>
      </c>
      <c r="O41" s="126">
        <v>-27.250936827661853</v>
      </c>
    </row>
    <row r="42" spans="1:15" ht="12.75">
      <c r="A42" s="321"/>
      <c r="B42" s="149" t="s">
        <v>142</v>
      </c>
      <c r="C42" s="151">
        <v>7123190</v>
      </c>
      <c r="D42" s="127">
        <v>10279</v>
      </c>
      <c r="E42" s="127">
        <v>8195</v>
      </c>
      <c r="F42" s="127">
        <v>4433</v>
      </c>
      <c r="G42" s="126">
        <v>-45.90604026845637</v>
      </c>
      <c r="H42" s="127">
        <v>311389</v>
      </c>
      <c r="I42" s="127">
        <v>252141</v>
      </c>
      <c r="J42" s="127">
        <v>71111</v>
      </c>
      <c r="K42" s="126">
        <v>-71.7971293839558</v>
      </c>
      <c r="L42" s="126">
        <v>30.293705613386518</v>
      </c>
      <c r="M42" s="126">
        <v>30.767663209273948</v>
      </c>
      <c r="N42" s="126">
        <v>16.041281299345815</v>
      </c>
      <c r="O42" s="126">
        <v>-47.863179630389766</v>
      </c>
    </row>
    <row r="43" spans="1:15" ht="12.75">
      <c r="A43" s="319" t="s">
        <v>373</v>
      </c>
      <c r="B43" s="320"/>
      <c r="C43" s="151">
        <v>12119082</v>
      </c>
      <c r="D43" s="127">
        <v>0</v>
      </c>
      <c r="E43" s="127">
        <v>0</v>
      </c>
      <c r="F43" s="127">
        <v>24000</v>
      </c>
      <c r="G43" s="126" t="s">
        <v>81</v>
      </c>
      <c r="H43" s="127">
        <v>0</v>
      </c>
      <c r="I43" s="127">
        <v>0</v>
      </c>
      <c r="J43" s="127">
        <v>118269</v>
      </c>
      <c r="K43" s="126" t="s">
        <v>81</v>
      </c>
      <c r="L43" s="126" t="s">
        <v>81</v>
      </c>
      <c r="M43" s="126" t="s">
        <v>81</v>
      </c>
      <c r="N43" s="126">
        <v>4.927875</v>
      </c>
      <c r="O43" s="126" t="s">
        <v>152</v>
      </c>
    </row>
    <row r="44" spans="1:15" ht="12.75">
      <c r="A44" s="321" t="s">
        <v>350</v>
      </c>
      <c r="B44" s="154" t="s">
        <v>123</v>
      </c>
      <c r="C44" s="143">
        <v>8134051</v>
      </c>
      <c r="D44" s="127" t="s">
        <v>81</v>
      </c>
      <c r="E44" s="127" t="s">
        <v>81</v>
      </c>
      <c r="F44" s="127">
        <v>5100</v>
      </c>
      <c r="G44" s="126" t="s">
        <v>152</v>
      </c>
      <c r="H44" s="127" t="s">
        <v>81</v>
      </c>
      <c r="I44" s="127" t="s">
        <v>81</v>
      </c>
      <c r="J44" s="127">
        <v>111938</v>
      </c>
      <c r="K44" s="127" t="s">
        <v>81</v>
      </c>
      <c r="L44" s="127" t="s">
        <v>81</v>
      </c>
      <c r="M44" s="127" t="s">
        <v>81</v>
      </c>
      <c r="N44" s="126">
        <v>21.948627450980393</v>
      </c>
      <c r="O44" s="126" t="s">
        <v>81</v>
      </c>
    </row>
    <row r="45" spans="1:15" ht="12.75">
      <c r="A45" s="321"/>
      <c r="B45" s="149" t="s">
        <v>124</v>
      </c>
      <c r="C45" s="150">
        <v>8134059</v>
      </c>
      <c r="D45" s="127" t="s">
        <v>81</v>
      </c>
      <c r="E45" s="127" t="s">
        <v>81</v>
      </c>
      <c r="F45" s="127">
        <v>7113</v>
      </c>
      <c r="G45" s="126" t="s">
        <v>152</v>
      </c>
      <c r="H45" s="127" t="s">
        <v>81</v>
      </c>
      <c r="I45" s="127" t="s">
        <v>81</v>
      </c>
      <c r="J45" s="127">
        <v>68684</v>
      </c>
      <c r="K45" s="127" t="s">
        <v>81</v>
      </c>
      <c r="L45" s="127" t="s">
        <v>81</v>
      </c>
      <c r="M45" s="127" t="s">
        <v>81</v>
      </c>
      <c r="N45" s="126">
        <v>9.656122592436384</v>
      </c>
      <c r="O45" s="126" t="s">
        <v>81</v>
      </c>
    </row>
    <row r="46" spans="1:15" ht="15" customHeight="1">
      <c r="A46" s="314" t="s">
        <v>224</v>
      </c>
      <c r="B46" s="314"/>
      <c r="C46" s="151">
        <v>8134039</v>
      </c>
      <c r="D46" s="127" t="s">
        <v>81</v>
      </c>
      <c r="E46" s="127" t="s">
        <v>81</v>
      </c>
      <c r="F46" s="127">
        <v>7280</v>
      </c>
      <c r="G46" s="127" t="s">
        <v>81</v>
      </c>
      <c r="H46" s="127" t="s">
        <v>81</v>
      </c>
      <c r="I46" s="127" t="s">
        <v>81</v>
      </c>
      <c r="J46" s="127">
        <v>66665</v>
      </c>
      <c r="K46" s="127" t="s">
        <v>81</v>
      </c>
      <c r="L46" s="127" t="s">
        <v>81</v>
      </c>
      <c r="M46" s="127" t="s">
        <v>81</v>
      </c>
      <c r="N46" s="126">
        <v>9.157280219780219</v>
      </c>
      <c r="O46" s="126" t="s">
        <v>81</v>
      </c>
    </row>
    <row r="47" spans="1:15" ht="12.75">
      <c r="A47" s="349" t="s">
        <v>336</v>
      </c>
      <c r="B47" s="149" t="s">
        <v>310</v>
      </c>
      <c r="C47" s="151">
        <v>7123210</v>
      </c>
      <c r="D47" s="127">
        <v>84</v>
      </c>
      <c r="E47" s="127">
        <v>84</v>
      </c>
      <c r="F47" s="127">
        <v>0</v>
      </c>
      <c r="G47" s="126">
        <v>-100</v>
      </c>
      <c r="H47" s="127">
        <v>428</v>
      </c>
      <c r="I47" s="127">
        <v>428</v>
      </c>
      <c r="J47" s="127">
        <v>0</v>
      </c>
      <c r="K47" s="126">
        <v>-100</v>
      </c>
      <c r="L47" s="126">
        <v>5.095238095238095</v>
      </c>
      <c r="M47" s="126">
        <v>5.095238095238095</v>
      </c>
      <c r="N47" s="126" t="s">
        <v>81</v>
      </c>
      <c r="O47" s="126" t="s">
        <v>152</v>
      </c>
    </row>
    <row r="48" spans="1:15" ht="12.75">
      <c r="A48" s="350"/>
      <c r="B48" s="149" t="s">
        <v>311</v>
      </c>
      <c r="C48" s="151">
        <v>7123220</v>
      </c>
      <c r="D48" s="127">
        <v>1618</v>
      </c>
      <c r="E48" s="127">
        <v>1618</v>
      </c>
      <c r="F48" s="127">
        <v>250</v>
      </c>
      <c r="G48" s="126">
        <v>-84.54882571075402</v>
      </c>
      <c r="H48" s="127">
        <v>16088</v>
      </c>
      <c r="I48" s="127">
        <v>16088</v>
      </c>
      <c r="J48" s="127">
        <v>14012</v>
      </c>
      <c r="K48" s="126">
        <v>-12.90402784684237</v>
      </c>
      <c r="L48" s="126">
        <v>9.943139678615575</v>
      </c>
      <c r="M48" s="126">
        <v>9.943139678615575</v>
      </c>
      <c r="N48" s="126">
        <v>56.048</v>
      </c>
      <c r="O48" s="126">
        <v>463.68513177523624</v>
      </c>
    </row>
    <row r="49" spans="1:15" ht="12.75">
      <c r="A49" s="351"/>
      <c r="B49" s="149" t="s">
        <v>273</v>
      </c>
      <c r="C49" s="151">
        <v>7123290</v>
      </c>
      <c r="D49" s="127">
        <v>1000</v>
      </c>
      <c r="E49" s="127">
        <v>1000</v>
      </c>
      <c r="F49" s="127">
        <v>9254</v>
      </c>
      <c r="G49" s="126">
        <v>825.4</v>
      </c>
      <c r="H49" s="127">
        <v>16225</v>
      </c>
      <c r="I49" s="127">
        <v>16225</v>
      </c>
      <c r="J49" s="127">
        <v>40791</v>
      </c>
      <c r="K49" s="126">
        <v>151.40832049306624</v>
      </c>
      <c r="L49" s="126">
        <v>16.225</v>
      </c>
      <c r="M49" s="126">
        <v>16.225</v>
      </c>
      <c r="N49" s="126">
        <v>4.407931705208559</v>
      </c>
      <c r="O49" s="126">
        <v>-72.8324702298394</v>
      </c>
    </row>
    <row r="50" spans="1:15" ht="12.75">
      <c r="A50" s="342" t="s">
        <v>88</v>
      </c>
      <c r="B50" s="154" t="s">
        <v>313</v>
      </c>
      <c r="C50" s="151">
        <v>7123910</v>
      </c>
      <c r="D50" s="127">
        <v>6040</v>
      </c>
      <c r="E50" s="127">
        <v>4635</v>
      </c>
      <c r="F50" s="127">
        <v>37</v>
      </c>
      <c r="G50" s="126">
        <v>-99.2017259978425</v>
      </c>
      <c r="H50" s="127">
        <v>105506</v>
      </c>
      <c r="I50" s="127">
        <v>101379</v>
      </c>
      <c r="J50" s="127">
        <v>5212</v>
      </c>
      <c r="K50" s="126">
        <v>-94.85889582655184</v>
      </c>
      <c r="L50" s="126">
        <v>17.467880794701987</v>
      </c>
      <c r="M50" s="126">
        <v>21.872491909385115</v>
      </c>
      <c r="N50" s="126">
        <v>140.86486486486487</v>
      </c>
      <c r="O50" s="126">
        <v>544.0275092954641</v>
      </c>
    </row>
    <row r="51" spans="1:15" ht="15" customHeight="1">
      <c r="A51" s="343"/>
      <c r="B51" s="149" t="s">
        <v>214</v>
      </c>
      <c r="C51" s="151">
        <v>7123920</v>
      </c>
      <c r="D51" s="127">
        <v>7482</v>
      </c>
      <c r="E51" s="127">
        <v>7482</v>
      </c>
      <c r="F51" s="127">
        <v>1623</v>
      </c>
      <c r="G51" s="126">
        <v>-78.30793905372894</v>
      </c>
      <c r="H51" s="127">
        <v>266105</v>
      </c>
      <c r="I51" s="127">
        <v>266105</v>
      </c>
      <c r="J51" s="127">
        <v>40784</v>
      </c>
      <c r="K51" s="126">
        <v>-84.67371902068732</v>
      </c>
      <c r="L51" s="126">
        <v>35.5660251269714</v>
      </c>
      <c r="M51" s="126">
        <v>35.5660251269714</v>
      </c>
      <c r="N51" s="126">
        <v>25.128773875539125</v>
      </c>
      <c r="O51" s="126">
        <v>-29.34612798076559</v>
      </c>
    </row>
    <row r="52" spans="1:15" ht="12.75">
      <c r="A52" s="344"/>
      <c r="B52" s="154" t="s">
        <v>314</v>
      </c>
      <c r="C52" s="151">
        <v>7123990</v>
      </c>
      <c r="D52" s="127">
        <v>3975</v>
      </c>
      <c r="E52" s="127">
        <v>3975</v>
      </c>
      <c r="F52" s="127">
        <v>2152</v>
      </c>
      <c r="G52" s="126">
        <v>-45.861635220125784</v>
      </c>
      <c r="H52" s="127">
        <v>46530</v>
      </c>
      <c r="I52" s="127">
        <v>46530</v>
      </c>
      <c r="J52" s="127">
        <v>8435</v>
      </c>
      <c r="K52" s="126">
        <v>-81.87191059531484</v>
      </c>
      <c r="L52" s="126">
        <v>11.705660377358491</v>
      </c>
      <c r="M52" s="126">
        <v>11.705660377358491</v>
      </c>
      <c r="N52" s="126">
        <v>3.9196096654275094</v>
      </c>
      <c r="O52" s="126">
        <v>-66.5152623682047</v>
      </c>
    </row>
    <row r="53" spans="1:15" ht="15" customHeight="1">
      <c r="A53" s="314" t="s">
        <v>225</v>
      </c>
      <c r="B53" s="314"/>
      <c r="C53" s="151">
        <v>8134020</v>
      </c>
      <c r="D53" s="127">
        <v>4</v>
      </c>
      <c r="E53" s="127">
        <v>4</v>
      </c>
      <c r="F53" s="127">
        <v>3000</v>
      </c>
      <c r="G53" s="126">
        <v>74900</v>
      </c>
      <c r="H53" s="127">
        <v>85</v>
      </c>
      <c r="I53" s="127">
        <v>85</v>
      </c>
      <c r="J53" s="127">
        <v>17502</v>
      </c>
      <c r="K53" s="126">
        <v>20490.58823529412</v>
      </c>
      <c r="L53" s="126">
        <v>21.25</v>
      </c>
      <c r="M53" s="126">
        <v>21.25</v>
      </c>
      <c r="N53" s="126">
        <v>5.834</v>
      </c>
      <c r="O53" s="126">
        <v>-72.54588235294118</v>
      </c>
    </row>
    <row r="54" spans="1:15" ht="15" customHeight="1">
      <c r="A54" s="314" t="s">
        <v>136</v>
      </c>
      <c r="B54" s="314"/>
      <c r="C54" s="151">
        <v>8134049</v>
      </c>
      <c r="D54" s="127" t="s">
        <v>81</v>
      </c>
      <c r="E54" s="127" t="s">
        <v>81</v>
      </c>
      <c r="F54" s="127">
        <v>8021</v>
      </c>
      <c r="G54" s="127" t="s">
        <v>81</v>
      </c>
      <c r="H54" s="127" t="s">
        <v>81</v>
      </c>
      <c r="I54" s="127" t="s">
        <v>81</v>
      </c>
      <c r="J54" s="127">
        <v>15214</v>
      </c>
      <c r="K54" s="127" t="s">
        <v>81</v>
      </c>
      <c r="L54" s="127" t="s">
        <v>81</v>
      </c>
      <c r="M54" s="127" t="s">
        <v>81</v>
      </c>
      <c r="N54" s="126">
        <v>1.8967709761875078</v>
      </c>
      <c r="O54" s="126" t="s">
        <v>81</v>
      </c>
    </row>
    <row r="55" spans="1:15" ht="12.75">
      <c r="A55" s="314" t="s">
        <v>91</v>
      </c>
      <c r="B55" s="314"/>
      <c r="C55" s="151">
        <v>7129040</v>
      </c>
      <c r="D55" s="127">
        <v>349</v>
      </c>
      <c r="E55" s="127">
        <v>349</v>
      </c>
      <c r="F55" s="127">
        <v>150</v>
      </c>
      <c r="G55" s="126">
        <v>-57.02005730659025</v>
      </c>
      <c r="H55" s="127">
        <v>3084</v>
      </c>
      <c r="I55" s="127">
        <v>3084</v>
      </c>
      <c r="J55" s="127">
        <v>526</v>
      </c>
      <c r="K55" s="126">
        <v>-82.94422827496757</v>
      </c>
      <c r="L55" s="126">
        <v>8.836676217765042</v>
      </c>
      <c r="M55" s="126">
        <v>8.836676217765042</v>
      </c>
      <c r="N55" s="126">
        <v>3.506666666666667</v>
      </c>
      <c r="O55" s="126" t="s">
        <v>152</v>
      </c>
    </row>
    <row r="56" spans="1:15" ht="12.75">
      <c r="A56" s="314" t="s">
        <v>331</v>
      </c>
      <c r="B56" s="314"/>
      <c r="C56" s="151">
        <v>7123320</v>
      </c>
      <c r="D56" s="127">
        <v>50</v>
      </c>
      <c r="E56" s="127">
        <v>50</v>
      </c>
      <c r="F56" s="127">
        <v>0</v>
      </c>
      <c r="G56" s="126">
        <v>-100</v>
      </c>
      <c r="H56" s="127">
        <v>614</v>
      </c>
      <c r="I56" s="127">
        <v>614</v>
      </c>
      <c r="J56" s="127">
        <v>0</v>
      </c>
      <c r="K56" s="126">
        <v>-100</v>
      </c>
      <c r="L56" s="126">
        <v>12.28</v>
      </c>
      <c r="M56" s="126">
        <v>12.28</v>
      </c>
      <c r="N56" s="126" t="s">
        <v>81</v>
      </c>
      <c r="O56" s="126" t="s">
        <v>152</v>
      </c>
    </row>
    <row r="57" spans="1:15" ht="12.75">
      <c r="A57" s="353" t="s">
        <v>41</v>
      </c>
      <c r="B57" s="353"/>
      <c r="C57" s="314"/>
      <c r="D57" s="153">
        <v>7411370</v>
      </c>
      <c r="E57" s="153">
        <v>6003693</v>
      </c>
      <c r="F57" s="153">
        <v>9002240</v>
      </c>
      <c r="G57" s="126">
        <v>49.94504215988393</v>
      </c>
      <c r="H57" s="153">
        <v>19014422</v>
      </c>
      <c r="I57" s="153">
        <v>15559600</v>
      </c>
      <c r="J57" s="153">
        <v>20866360</v>
      </c>
      <c r="K57" s="126">
        <v>34.10601814956682</v>
      </c>
      <c r="L57" s="126">
        <v>2.5655745159127124</v>
      </c>
      <c r="M57" s="126">
        <v>2.5916714928628095</v>
      </c>
      <c r="N57" s="126">
        <v>2.317907543011517</v>
      </c>
      <c r="O57" s="126">
        <v>-10.563219551752978</v>
      </c>
    </row>
    <row r="58" spans="1:15" ht="12.75">
      <c r="A58" s="315" t="s">
        <v>118</v>
      </c>
      <c r="B58" s="315"/>
      <c r="C58" s="315"/>
      <c r="D58" s="315"/>
      <c r="E58" s="315"/>
      <c r="F58" s="315"/>
      <c r="G58" s="315"/>
      <c r="H58" s="315"/>
      <c r="I58" s="315"/>
      <c r="J58" s="315"/>
      <c r="K58" s="315"/>
      <c r="L58" s="315"/>
      <c r="M58" s="315"/>
      <c r="N58" s="315"/>
      <c r="O58" s="315"/>
    </row>
    <row r="70" spans="4:10" ht="12.75">
      <c r="D70" s="135"/>
      <c r="E70" s="135"/>
      <c r="F70" s="135"/>
      <c r="H70" s="135"/>
      <c r="I70" s="135"/>
      <c r="J70" s="135"/>
    </row>
    <row r="71" spans="4:10" ht="12.75">
      <c r="D71" s="135"/>
      <c r="E71" s="135"/>
      <c r="F71" s="135"/>
      <c r="G71" s="135"/>
      <c r="H71" s="135"/>
      <c r="I71" s="135"/>
      <c r="J71" s="135"/>
    </row>
  </sheetData>
  <sheetProtection/>
  <mergeCells count="34">
    <mergeCell ref="A44:A45"/>
    <mergeCell ref="A54:B54"/>
    <mergeCell ref="A55:B55"/>
    <mergeCell ref="A47:A49"/>
    <mergeCell ref="A27:A29"/>
    <mergeCell ref="A39:B39"/>
    <mergeCell ref="A37:A38"/>
    <mergeCell ref="A43:B43"/>
    <mergeCell ref="A58:O58"/>
    <mergeCell ref="A1:O1"/>
    <mergeCell ref="C2:C3"/>
    <mergeCell ref="D2:G2"/>
    <mergeCell ref="H2:K2"/>
    <mergeCell ref="L2:O2"/>
    <mergeCell ref="A57:C57"/>
    <mergeCell ref="A18:B18"/>
    <mergeCell ref="A19:B19"/>
    <mergeCell ref="A24:A26"/>
    <mergeCell ref="A23:B23"/>
    <mergeCell ref="A8:A14"/>
    <mergeCell ref="A33:B33"/>
    <mergeCell ref="A30:A32"/>
    <mergeCell ref="A21:A22"/>
    <mergeCell ref="A40:A42"/>
    <mergeCell ref="A56:B56"/>
    <mergeCell ref="A53:B53"/>
    <mergeCell ref="A50:A52"/>
    <mergeCell ref="A2:B3"/>
    <mergeCell ref="A4:A6"/>
    <mergeCell ref="A7:B7"/>
    <mergeCell ref="A15:A17"/>
    <mergeCell ref="A20:B20"/>
    <mergeCell ref="A34:A36"/>
    <mergeCell ref="A46:B46"/>
  </mergeCells>
  <printOptions/>
  <pageMargins left="0.7086614173228347" right="0.7086614173228347" top="0.7480314960629921" bottom="0.7480314960629921" header="0.31496062992125984" footer="0.31496062992125984"/>
  <pageSetup fitToHeight="1" fitToWidth="1" orientation="landscape" scale="51" r:id="rId2"/>
  <headerFooter>
    <oddFooter>&amp;C&amp;P</oddFoot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A1:O49"/>
  <sheetViews>
    <sheetView zoomScalePageLayoutView="0" workbookViewId="0" topLeftCell="A1">
      <selection activeCell="A1" sqref="A1:O1"/>
    </sheetView>
  </sheetViews>
  <sheetFormatPr defaultColWidth="11.421875" defaultRowHeight="15"/>
  <cols>
    <col min="1" max="1" width="24.7109375" style="146" customWidth="1"/>
    <col min="2" max="2" width="25.57421875" style="146" customWidth="1"/>
    <col min="3" max="3" width="9.8515625" style="167" customWidth="1"/>
    <col min="4" max="4" width="10.140625" style="168" customWidth="1"/>
    <col min="5" max="6" width="10.140625" style="132" customWidth="1"/>
    <col min="7" max="7" width="8.7109375" style="132" customWidth="1"/>
    <col min="8" max="10" width="10.140625" style="132" customWidth="1"/>
    <col min="11" max="11" width="8.140625" style="132" customWidth="1"/>
    <col min="12" max="12" width="6.28125" style="132" customWidth="1"/>
    <col min="13" max="13" width="7.140625" style="132" customWidth="1"/>
    <col min="14" max="14" width="7.8515625" style="132" customWidth="1"/>
    <col min="15" max="15" width="5.57421875" style="132" customWidth="1"/>
    <col min="16" max="16384" width="11.421875" style="132" customWidth="1"/>
  </cols>
  <sheetData>
    <row r="1" spans="1:15" ht="12.75">
      <c r="A1" s="333" t="s">
        <v>108</v>
      </c>
      <c r="B1" s="334"/>
      <c r="C1" s="334"/>
      <c r="D1" s="334"/>
      <c r="E1" s="334"/>
      <c r="F1" s="334"/>
      <c r="G1" s="334"/>
      <c r="H1" s="334"/>
      <c r="I1" s="334"/>
      <c r="J1" s="334"/>
      <c r="K1" s="334"/>
      <c r="L1" s="334"/>
      <c r="M1" s="334"/>
      <c r="N1" s="334"/>
      <c r="O1" s="335"/>
    </row>
    <row r="2" spans="1:15" ht="12.75">
      <c r="A2" s="345" t="s">
        <v>45</v>
      </c>
      <c r="B2" s="346"/>
      <c r="C2" s="316" t="s">
        <v>46</v>
      </c>
      <c r="D2" s="337" t="s">
        <v>34</v>
      </c>
      <c r="E2" s="337"/>
      <c r="F2" s="337"/>
      <c r="G2" s="337"/>
      <c r="H2" s="337" t="s">
        <v>43</v>
      </c>
      <c r="I2" s="337"/>
      <c r="J2" s="337"/>
      <c r="K2" s="337"/>
      <c r="L2" s="337" t="s">
        <v>47</v>
      </c>
      <c r="M2" s="337"/>
      <c r="N2" s="337"/>
      <c r="O2" s="337"/>
    </row>
    <row r="3" spans="1:15" ht="25.5">
      <c r="A3" s="355"/>
      <c r="B3" s="356"/>
      <c r="C3" s="316"/>
      <c r="D3" s="133">
        <v>2011</v>
      </c>
      <c r="E3" s="133" t="s">
        <v>369</v>
      </c>
      <c r="F3" s="133" t="s">
        <v>370</v>
      </c>
      <c r="G3" s="133" t="s">
        <v>119</v>
      </c>
      <c r="H3" s="133">
        <v>2011</v>
      </c>
      <c r="I3" s="133" t="s">
        <v>369</v>
      </c>
      <c r="J3" s="133" t="s">
        <v>370</v>
      </c>
      <c r="K3" s="133" t="s">
        <v>119</v>
      </c>
      <c r="L3" s="133">
        <v>2011</v>
      </c>
      <c r="M3" s="133" t="s">
        <v>369</v>
      </c>
      <c r="N3" s="133" t="s">
        <v>370</v>
      </c>
      <c r="O3" s="133" t="s">
        <v>119</v>
      </c>
    </row>
    <row r="4" spans="1:15" ht="12.75">
      <c r="A4" s="317" t="s">
        <v>93</v>
      </c>
      <c r="B4" s="318"/>
      <c r="C4" s="156">
        <v>15159090</v>
      </c>
      <c r="D4" s="127">
        <v>1348284</v>
      </c>
      <c r="E4" s="127">
        <v>1116861</v>
      </c>
      <c r="F4" s="127">
        <v>1155953</v>
      </c>
      <c r="G4" s="126">
        <v>3.5001669858648388</v>
      </c>
      <c r="H4" s="127">
        <v>3011400</v>
      </c>
      <c r="I4" s="127">
        <v>2465409</v>
      </c>
      <c r="J4" s="127">
        <v>3326016</v>
      </c>
      <c r="K4" s="126">
        <v>34.90727096396582</v>
      </c>
      <c r="L4" s="126">
        <v>2.233505700579403</v>
      </c>
      <c r="M4" s="126">
        <v>2.2074447939358612</v>
      </c>
      <c r="N4" s="126">
        <v>2.8772934539726096</v>
      </c>
      <c r="O4" s="126">
        <v>30.344979039879494</v>
      </c>
    </row>
    <row r="5" spans="1:15" ht="15" customHeight="1">
      <c r="A5" s="357" t="s">
        <v>227</v>
      </c>
      <c r="B5" s="130" t="s">
        <v>41</v>
      </c>
      <c r="C5" s="150">
        <v>15091000</v>
      </c>
      <c r="D5" s="127">
        <v>694812</v>
      </c>
      <c r="E5" s="127">
        <v>542009</v>
      </c>
      <c r="F5" s="153">
        <v>545078</v>
      </c>
      <c r="G5" s="126">
        <v>0.5662267600722526</v>
      </c>
      <c r="H5" s="127">
        <v>2522396</v>
      </c>
      <c r="I5" s="127">
        <v>1977240</v>
      </c>
      <c r="J5" s="153">
        <v>1730259</v>
      </c>
      <c r="K5" s="126">
        <v>-12.491199854342415</v>
      </c>
      <c r="L5" s="126">
        <v>3.630328779583542</v>
      </c>
      <c r="M5" s="126">
        <v>3.647983705067628</v>
      </c>
      <c r="N5" s="126">
        <v>3.1743328477759145</v>
      </c>
      <c r="O5" s="126">
        <v>-12.983908251392052</v>
      </c>
    </row>
    <row r="6" spans="1:15" ht="25.5">
      <c r="A6" s="359"/>
      <c r="B6" s="130" t="s">
        <v>144</v>
      </c>
      <c r="C6" s="150">
        <v>15091011</v>
      </c>
      <c r="D6" s="127" t="s">
        <v>81</v>
      </c>
      <c r="E6" s="127" t="s">
        <v>81</v>
      </c>
      <c r="F6" s="127">
        <v>135342</v>
      </c>
      <c r="G6" s="127" t="s">
        <v>81</v>
      </c>
      <c r="H6" s="127" t="s">
        <v>81</v>
      </c>
      <c r="I6" s="127" t="s">
        <v>81</v>
      </c>
      <c r="J6" s="127">
        <v>623301</v>
      </c>
      <c r="K6" s="127" t="s">
        <v>81</v>
      </c>
      <c r="L6" s="127" t="s">
        <v>81</v>
      </c>
      <c r="M6" s="127" t="s">
        <v>81</v>
      </c>
      <c r="N6" s="126">
        <v>4.605377488141153</v>
      </c>
      <c r="O6" s="126" t="s">
        <v>81</v>
      </c>
    </row>
    <row r="7" spans="1:15" ht="25.5">
      <c r="A7" s="359"/>
      <c r="B7" s="130" t="s">
        <v>146</v>
      </c>
      <c r="C7" s="150">
        <v>15091019</v>
      </c>
      <c r="D7" s="127" t="s">
        <v>81</v>
      </c>
      <c r="E7" s="127" t="s">
        <v>81</v>
      </c>
      <c r="F7" s="127">
        <v>203615</v>
      </c>
      <c r="G7" s="127" t="s">
        <v>81</v>
      </c>
      <c r="H7" s="127" t="s">
        <v>81</v>
      </c>
      <c r="I7" s="127" t="s">
        <v>81</v>
      </c>
      <c r="J7" s="127">
        <v>430667</v>
      </c>
      <c r="K7" s="127" t="s">
        <v>81</v>
      </c>
      <c r="L7" s="127" t="s">
        <v>81</v>
      </c>
      <c r="M7" s="127" t="s">
        <v>81</v>
      </c>
      <c r="N7" s="126">
        <v>2.1151044864081725</v>
      </c>
      <c r="O7" s="126" t="s">
        <v>81</v>
      </c>
    </row>
    <row r="8" spans="1:15" ht="25.5">
      <c r="A8" s="359"/>
      <c r="B8" s="130" t="s">
        <v>145</v>
      </c>
      <c r="C8" s="150">
        <v>15091091</v>
      </c>
      <c r="D8" s="127" t="s">
        <v>81</v>
      </c>
      <c r="E8" s="127" t="s">
        <v>81</v>
      </c>
      <c r="F8" s="127">
        <v>129163</v>
      </c>
      <c r="G8" s="127" t="s">
        <v>81</v>
      </c>
      <c r="H8" s="127" t="s">
        <v>81</v>
      </c>
      <c r="I8" s="127" t="s">
        <v>81</v>
      </c>
      <c r="J8" s="127">
        <v>470253</v>
      </c>
      <c r="K8" s="127" t="s">
        <v>81</v>
      </c>
      <c r="L8" s="127" t="s">
        <v>81</v>
      </c>
      <c r="M8" s="127" t="s">
        <v>81</v>
      </c>
      <c r="N8" s="126">
        <v>3.6407717380364346</v>
      </c>
      <c r="O8" s="126" t="s">
        <v>81</v>
      </c>
    </row>
    <row r="9" spans="1:15" ht="25.5">
      <c r="A9" s="358"/>
      <c r="B9" s="130" t="s">
        <v>137</v>
      </c>
      <c r="C9" s="150">
        <v>15091099</v>
      </c>
      <c r="D9" s="127" t="s">
        <v>81</v>
      </c>
      <c r="E9" s="127" t="s">
        <v>81</v>
      </c>
      <c r="F9" s="127">
        <v>76958</v>
      </c>
      <c r="G9" s="127" t="s">
        <v>81</v>
      </c>
      <c r="H9" s="127" t="s">
        <v>81</v>
      </c>
      <c r="I9" s="127" t="s">
        <v>81</v>
      </c>
      <c r="J9" s="127">
        <v>206038</v>
      </c>
      <c r="K9" s="127" t="s">
        <v>81</v>
      </c>
      <c r="L9" s="127" t="s">
        <v>81</v>
      </c>
      <c r="M9" s="127" t="s">
        <v>81</v>
      </c>
      <c r="N9" s="126">
        <v>2.6772785155539385</v>
      </c>
      <c r="O9" s="126" t="s">
        <v>81</v>
      </c>
    </row>
    <row r="10" spans="1:15" ht="12.75">
      <c r="A10" s="357" t="s">
        <v>258</v>
      </c>
      <c r="B10" s="157" t="s">
        <v>259</v>
      </c>
      <c r="C10" s="150">
        <v>15119000</v>
      </c>
      <c r="D10" s="127">
        <v>1576346</v>
      </c>
      <c r="E10" s="127">
        <v>1226661</v>
      </c>
      <c r="F10" s="127">
        <v>873065</v>
      </c>
      <c r="G10" s="126">
        <v>-28.825894032662646</v>
      </c>
      <c r="H10" s="127">
        <v>2396520</v>
      </c>
      <c r="I10" s="127">
        <v>1898287</v>
      </c>
      <c r="J10" s="127">
        <v>1240664</v>
      </c>
      <c r="K10" s="126">
        <v>-34.64297021472517</v>
      </c>
      <c r="L10" s="126">
        <v>1.5203007461559834</v>
      </c>
      <c r="M10" s="126">
        <v>1.5475237249737295</v>
      </c>
      <c r="N10" s="126">
        <v>1.4210442521461746</v>
      </c>
      <c r="O10" s="126">
        <v>-8.173023184487981</v>
      </c>
    </row>
    <row r="11" spans="1:15" ht="12.75">
      <c r="A11" s="359"/>
      <c r="B11" s="157" t="s">
        <v>262</v>
      </c>
      <c r="C11" s="156">
        <v>15132100</v>
      </c>
      <c r="D11" s="127">
        <v>25000</v>
      </c>
      <c r="E11" s="127">
        <v>25000</v>
      </c>
      <c r="F11" s="127">
        <v>25000</v>
      </c>
      <c r="G11" s="126">
        <v>0</v>
      </c>
      <c r="H11" s="127">
        <v>46837</v>
      </c>
      <c r="I11" s="127">
        <v>46837</v>
      </c>
      <c r="J11" s="127">
        <v>40074</v>
      </c>
      <c r="K11" s="126">
        <v>-14.439438905139102</v>
      </c>
      <c r="L11" s="126">
        <v>1.87348</v>
      </c>
      <c r="M11" s="126">
        <v>1.87348</v>
      </c>
      <c r="N11" s="126">
        <v>1.60296</v>
      </c>
      <c r="O11" s="126">
        <v>-14.439438905139102</v>
      </c>
    </row>
    <row r="12" spans="1:15" ht="12.75">
      <c r="A12" s="358"/>
      <c r="B12" s="158" t="s">
        <v>257</v>
      </c>
      <c r="C12" s="150">
        <v>15132900</v>
      </c>
      <c r="D12" s="127">
        <v>225433</v>
      </c>
      <c r="E12" s="127">
        <v>79993</v>
      </c>
      <c r="F12" s="127">
        <v>1124988</v>
      </c>
      <c r="G12" s="126">
        <v>1306.3580563299288</v>
      </c>
      <c r="H12" s="127">
        <v>599683</v>
      </c>
      <c r="I12" s="127">
        <v>208980</v>
      </c>
      <c r="J12" s="127">
        <v>1632662</v>
      </c>
      <c r="K12" s="126">
        <v>681.2527514594698</v>
      </c>
      <c r="L12" s="126">
        <v>2.6601384890410897</v>
      </c>
      <c r="M12" s="126">
        <v>2.612478591876789</v>
      </c>
      <c r="N12" s="126">
        <v>1.451270591330752</v>
      </c>
      <c r="O12" s="126">
        <v>-44.44851736418756</v>
      </c>
    </row>
    <row r="13" spans="1:15" ht="12.75">
      <c r="A13" s="159" t="s">
        <v>94</v>
      </c>
      <c r="B13" s="157"/>
      <c r="C13" s="150">
        <v>33011900</v>
      </c>
      <c r="D13" s="127">
        <v>8758</v>
      </c>
      <c r="E13" s="127">
        <v>7616</v>
      </c>
      <c r="F13" s="127">
        <v>10333</v>
      </c>
      <c r="G13" s="126">
        <v>35.67489495798319</v>
      </c>
      <c r="H13" s="127">
        <v>714864</v>
      </c>
      <c r="I13" s="127">
        <v>649365</v>
      </c>
      <c r="J13" s="127">
        <v>679908</v>
      </c>
      <c r="K13" s="126">
        <v>4.703518052251043</v>
      </c>
      <c r="L13" s="126">
        <v>81.6241150947705</v>
      </c>
      <c r="M13" s="126">
        <v>85.26326155462185</v>
      </c>
      <c r="N13" s="126">
        <v>65.79967095712765</v>
      </c>
      <c r="O13" s="126">
        <v>-22.827640231690317</v>
      </c>
    </row>
    <row r="14" spans="1:15" ht="12.75" customHeight="1">
      <c r="A14" s="316" t="s">
        <v>260</v>
      </c>
      <c r="B14" s="160" t="s">
        <v>41</v>
      </c>
      <c r="C14" s="150">
        <v>15099000</v>
      </c>
      <c r="D14" s="127">
        <v>192851</v>
      </c>
      <c r="E14" s="127">
        <v>152586</v>
      </c>
      <c r="F14" s="125">
        <v>173977</v>
      </c>
      <c r="G14" s="126">
        <v>14.018979460763115</v>
      </c>
      <c r="H14" s="127">
        <v>722430</v>
      </c>
      <c r="I14" s="127">
        <v>575294</v>
      </c>
      <c r="J14" s="125">
        <v>619110</v>
      </c>
      <c r="K14" s="126">
        <v>7.6162796761308105</v>
      </c>
      <c r="L14" s="126">
        <v>3.7460526520474358</v>
      </c>
      <c r="M14" s="126">
        <v>3.770293473844258</v>
      </c>
      <c r="N14" s="126">
        <v>3.558573834472373</v>
      </c>
      <c r="O14" s="126">
        <v>-5.615468420181413</v>
      </c>
    </row>
    <row r="15" spans="1:15" ht="12.75">
      <c r="A15" s="316"/>
      <c r="B15" s="160" t="s">
        <v>131</v>
      </c>
      <c r="C15" s="150">
        <v>15099010</v>
      </c>
      <c r="D15" s="127" t="s">
        <v>81</v>
      </c>
      <c r="E15" s="127" t="s">
        <v>81</v>
      </c>
      <c r="F15" s="127">
        <v>0</v>
      </c>
      <c r="G15" s="127" t="s">
        <v>81</v>
      </c>
      <c r="H15" s="127" t="s">
        <v>81</v>
      </c>
      <c r="I15" s="127" t="s">
        <v>81</v>
      </c>
      <c r="J15" s="127">
        <v>0</v>
      </c>
      <c r="K15" s="127" t="s">
        <v>81</v>
      </c>
      <c r="L15" s="127" t="s">
        <v>81</v>
      </c>
      <c r="M15" s="127" t="s">
        <v>81</v>
      </c>
      <c r="N15" s="126" t="s">
        <v>81</v>
      </c>
      <c r="O15" s="126" t="s">
        <v>81</v>
      </c>
    </row>
    <row r="16" spans="1:15" ht="12.75" customHeight="1">
      <c r="A16" s="316"/>
      <c r="B16" s="130" t="s">
        <v>132</v>
      </c>
      <c r="C16" s="150">
        <v>15099090</v>
      </c>
      <c r="D16" s="127" t="s">
        <v>81</v>
      </c>
      <c r="E16" s="127" t="s">
        <v>81</v>
      </c>
      <c r="F16" s="127">
        <v>173977</v>
      </c>
      <c r="G16" s="127" t="s">
        <v>81</v>
      </c>
      <c r="H16" s="127" t="s">
        <v>81</v>
      </c>
      <c r="I16" s="127" t="s">
        <v>81</v>
      </c>
      <c r="J16" s="127">
        <v>619110</v>
      </c>
      <c r="K16" s="127" t="s">
        <v>81</v>
      </c>
      <c r="L16" s="127" t="s">
        <v>81</v>
      </c>
      <c r="M16" s="127" t="s">
        <v>81</v>
      </c>
      <c r="N16" s="126">
        <v>3.558573834472373</v>
      </c>
      <c r="O16" s="126" t="s">
        <v>81</v>
      </c>
    </row>
    <row r="17" spans="1:15" ht="12.75" customHeight="1">
      <c r="A17" s="159" t="s">
        <v>114</v>
      </c>
      <c r="B17" s="157"/>
      <c r="C17" s="150">
        <v>33011200</v>
      </c>
      <c r="D17" s="127">
        <v>57851</v>
      </c>
      <c r="E17" s="127">
        <v>43685</v>
      </c>
      <c r="F17" s="127">
        <v>76418</v>
      </c>
      <c r="G17" s="126">
        <v>74.9296097058487</v>
      </c>
      <c r="H17" s="127">
        <v>680015</v>
      </c>
      <c r="I17" s="127">
        <v>483924</v>
      </c>
      <c r="J17" s="127">
        <v>726084</v>
      </c>
      <c r="K17" s="126">
        <v>50.04091551565948</v>
      </c>
      <c r="L17" s="126">
        <v>11.754593697602461</v>
      </c>
      <c r="M17" s="126">
        <v>11.077578116058143</v>
      </c>
      <c r="N17" s="126">
        <v>9.501478709204637</v>
      </c>
      <c r="O17" s="126">
        <v>-14.227833831013847</v>
      </c>
    </row>
    <row r="18" spans="1:15" ht="12.75">
      <c r="A18" s="357" t="s">
        <v>263</v>
      </c>
      <c r="B18" s="161" t="s">
        <v>262</v>
      </c>
      <c r="C18" s="156">
        <v>15131100</v>
      </c>
      <c r="D18" s="127">
        <v>39631</v>
      </c>
      <c r="E18" s="127">
        <v>19831</v>
      </c>
      <c r="F18" s="127">
        <v>26800</v>
      </c>
      <c r="G18" s="126">
        <v>35.14194947304725</v>
      </c>
      <c r="H18" s="127">
        <v>95581</v>
      </c>
      <c r="I18" s="127">
        <v>58811</v>
      </c>
      <c r="J18" s="127">
        <v>52304</v>
      </c>
      <c r="K18" s="126">
        <v>-11.064256686674256</v>
      </c>
      <c r="L18" s="126">
        <v>2.411773611566703</v>
      </c>
      <c r="M18" s="126">
        <v>2.9656093994251425</v>
      </c>
      <c r="N18" s="126">
        <v>1.951641791044776</v>
      </c>
      <c r="O18" s="126">
        <v>-34.19086844602378</v>
      </c>
    </row>
    <row r="19" spans="1:15" ht="12.75">
      <c r="A19" s="358"/>
      <c r="B19" s="162" t="s">
        <v>257</v>
      </c>
      <c r="C19" s="150">
        <v>15131900</v>
      </c>
      <c r="D19" s="127">
        <v>200</v>
      </c>
      <c r="E19" s="127">
        <v>200</v>
      </c>
      <c r="F19" s="127">
        <v>36993</v>
      </c>
      <c r="G19" s="126">
        <v>18396.5</v>
      </c>
      <c r="H19" s="127">
        <v>1488</v>
      </c>
      <c r="I19" s="127">
        <v>1488</v>
      </c>
      <c r="J19" s="127">
        <v>167399</v>
      </c>
      <c r="K19" s="126">
        <v>11149.932795698925</v>
      </c>
      <c r="L19" s="126">
        <v>7.44</v>
      </c>
      <c r="M19" s="126">
        <v>7.44</v>
      </c>
      <c r="N19" s="126">
        <v>4.5251534074014</v>
      </c>
      <c r="O19" s="126">
        <v>-39.17804559944354</v>
      </c>
    </row>
    <row r="20" spans="1:15" ht="12.75">
      <c r="A20" s="319" t="s">
        <v>337</v>
      </c>
      <c r="B20" s="320"/>
      <c r="C20" s="150">
        <v>33011300</v>
      </c>
      <c r="D20" s="127">
        <v>3791</v>
      </c>
      <c r="E20" s="127">
        <v>2944</v>
      </c>
      <c r="F20" s="127">
        <v>2098</v>
      </c>
      <c r="G20" s="126">
        <v>-28.736413043478258</v>
      </c>
      <c r="H20" s="127">
        <v>154921</v>
      </c>
      <c r="I20" s="127">
        <v>122131</v>
      </c>
      <c r="J20" s="127">
        <v>96670</v>
      </c>
      <c r="K20" s="126">
        <v>-20.847286929608366</v>
      </c>
      <c r="L20" s="126">
        <v>40.865470852017935</v>
      </c>
      <c r="M20" s="126">
        <v>41.48471467391305</v>
      </c>
      <c r="N20" s="126">
        <v>46.07721639656816</v>
      </c>
      <c r="O20" s="126">
        <v>11.070346653590546</v>
      </c>
    </row>
    <row r="21" spans="1:15" ht="12.75">
      <c r="A21" s="319" t="s">
        <v>353</v>
      </c>
      <c r="B21" s="320"/>
      <c r="C21" s="150">
        <v>15159021</v>
      </c>
      <c r="D21" s="127" t="s">
        <v>81</v>
      </c>
      <c r="E21" s="127" t="s">
        <v>81</v>
      </c>
      <c r="F21" s="127">
        <v>2800</v>
      </c>
      <c r="G21" s="127" t="s">
        <v>81</v>
      </c>
      <c r="H21" s="127" t="s">
        <v>81</v>
      </c>
      <c r="I21" s="127" t="s">
        <v>81</v>
      </c>
      <c r="J21" s="127">
        <v>8400</v>
      </c>
      <c r="K21" s="127" t="s">
        <v>81</v>
      </c>
      <c r="L21" s="127" t="s">
        <v>81</v>
      </c>
      <c r="M21" s="127" t="s">
        <v>81</v>
      </c>
      <c r="N21" s="126">
        <v>3</v>
      </c>
      <c r="O21" s="126" t="s">
        <v>81</v>
      </c>
    </row>
    <row r="22" spans="1:15" ht="12.75">
      <c r="A22" s="163" t="s">
        <v>363</v>
      </c>
      <c r="B22" s="164"/>
      <c r="C22" s="150">
        <v>15159029</v>
      </c>
      <c r="D22" s="127" t="s">
        <v>81</v>
      </c>
      <c r="E22" s="127" t="s">
        <v>81</v>
      </c>
      <c r="F22" s="127">
        <v>66</v>
      </c>
      <c r="G22" s="127" t="s">
        <v>81</v>
      </c>
      <c r="H22" s="127" t="s">
        <v>81</v>
      </c>
      <c r="I22" s="127" t="s">
        <v>81</v>
      </c>
      <c r="J22" s="127">
        <v>1232</v>
      </c>
      <c r="K22" s="127" t="s">
        <v>81</v>
      </c>
      <c r="L22" s="127" t="s">
        <v>81</v>
      </c>
      <c r="M22" s="127" t="s">
        <v>81</v>
      </c>
      <c r="N22" s="126">
        <v>18.666666666666668</v>
      </c>
      <c r="O22" s="126" t="s">
        <v>81</v>
      </c>
    </row>
    <row r="23" spans="1:15" ht="12.75" customHeight="1">
      <c r="A23" s="357" t="s">
        <v>261</v>
      </c>
      <c r="B23" s="160" t="s">
        <v>41</v>
      </c>
      <c r="C23" s="150">
        <v>15159010</v>
      </c>
      <c r="D23" s="127">
        <v>4483</v>
      </c>
      <c r="E23" s="127">
        <v>4468</v>
      </c>
      <c r="F23" s="125">
        <v>1425</v>
      </c>
      <c r="G23" s="126">
        <v>-68.10653536257834</v>
      </c>
      <c r="H23" s="127">
        <v>114472</v>
      </c>
      <c r="I23" s="127">
        <v>113548</v>
      </c>
      <c r="J23" s="125">
        <v>19502</v>
      </c>
      <c r="K23" s="126">
        <v>-82.82488463028851</v>
      </c>
      <c r="L23" s="126">
        <v>25.534686593798796</v>
      </c>
      <c r="M23" s="126">
        <v>25.4136078782453</v>
      </c>
      <c r="N23" s="126">
        <v>13.685614035087719</v>
      </c>
      <c r="O23" s="126">
        <v>-46.148480370616895</v>
      </c>
    </row>
    <row r="24" spans="1:15" ht="12.75" customHeight="1">
      <c r="A24" s="359"/>
      <c r="B24" s="160" t="s">
        <v>131</v>
      </c>
      <c r="C24" s="150">
        <v>15159011</v>
      </c>
      <c r="D24" s="127" t="s">
        <v>81</v>
      </c>
      <c r="E24" s="127" t="s">
        <v>81</v>
      </c>
      <c r="F24" s="127">
        <v>995</v>
      </c>
      <c r="G24" s="127" t="s">
        <v>81</v>
      </c>
      <c r="H24" s="127" t="s">
        <v>81</v>
      </c>
      <c r="I24" s="127" t="s">
        <v>81</v>
      </c>
      <c r="J24" s="127">
        <v>14774</v>
      </c>
      <c r="K24" s="127" t="s">
        <v>81</v>
      </c>
      <c r="L24" s="127" t="s">
        <v>81</v>
      </c>
      <c r="M24" s="127" t="s">
        <v>81</v>
      </c>
      <c r="N24" s="126">
        <v>14.848241206030151</v>
      </c>
      <c r="O24" s="126" t="s">
        <v>81</v>
      </c>
    </row>
    <row r="25" spans="1:15" ht="13.5" customHeight="1">
      <c r="A25" s="358"/>
      <c r="B25" s="130" t="s">
        <v>132</v>
      </c>
      <c r="C25" s="150">
        <v>15159019</v>
      </c>
      <c r="D25" s="127" t="s">
        <v>81</v>
      </c>
      <c r="E25" s="127" t="s">
        <v>81</v>
      </c>
      <c r="F25" s="127">
        <v>430</v>
      </c>
      <c r="G25" s="127" t="s">
        <v>81</v>
      </c>
      <c r="H25" s="127" t="s">
        <v>81</v>
      </c>
      <c r="I25" s="127" t="s">
        <v>81</v>
      </c>
      <c r="J25" s="127">
        <v>4728</v>
      </c>
      <c r="K25" s="127" t="s">
        <v>81</v>
      </c>
      <c r="L25" s="127" t="s">
        <v>81</v>
      </c>
      <c r="M25" s="127" t="s">
        <v>81</v>
      </c>
      <c r="N25" s="126">
        <v>10.995348837209303</v>
      </c>
      <c r="O25" s="126" t="s">
        <v>81</v>
      </c>
    </row>
    <row r="26" spans="1:15" ht="12.75">
      <c r="A26" s="165" t="s">
        <v>117</v>
      </c>
      <c r="B26" s="162"/>
      <c r="C26" s="156">
        <v>15089000</v>
      </c>
      <c r="D26" s="127">
        <v>4325</v>
      </c>
      <c r="E26" s="127">
        <v>1980</v>
      </c>
      <c r="F26" s="127">
        <v>1075</v>
      </c>
      <c r="G26" s="126">
        <v>-45.707070707070706</v>
      </c>
      <c r="H26" s="127">
        <v>24759</v>
      </c>
      <c r="I26" s="127">
        <v>13252</v>
      </c>
      <c r="J26" s="127">
        <v>11523</v>
      </c>
      <c r="K26" s="126">
        <v>-13.047087232115906</v>
      </c>
      <c r="L26" s="126">
        <v>5.724624277456647</v>
      </c>
      <c r="M26" s="126">
        <v>6.692929292929293</v>
      </c>
      <c r="N26" s="126">
        <v>10.71906976744186</v>
      </c>
      <c r="O26" s="126">
        <v>60.15513235387024</v>
      </c>
    </row>
    <row r="27" spans="1:15" ht="12.75">
      <c r="A27" s="319" t="s">
        <v>358</v>
      </c>
      <c r="B27" s="320"/>
      <c r="C27" s="156">
        <v>15081000</v>
      </c>
      <c r="D27" s="127">
        <v>0</v>
      </c>
      <c r="E27" s="127">
        <v>0</v>
      </c>
      <c r="F27" s="127">
        <v>4</v>
      </c>
      <c r="G27" s="126" t="s">
        <v>81</v>
      </c>
      <c r="H27" s="127">
        <v>0</v>
      </c>
      <c r="I27" s="127">
        <v>0</v>
      </c>
      <c r="J27" s="127">
        <v>29</v>
      </c>
      <c r="K27" s="126" t="s">
        <v>81</v>
      </c>
      <c r="L27" s="126" t="s">
        <v>81</v>
      </c>
      <c r="M27" s="126" t="s">
        <v>81</v>
      </c>
      <c r="N27" s="126">
        <v>7.25</v>
      </c>
      <c r="O27" s="126" t="s">
        <v>152</v>
      </c>
    </row>
    <row r="28" spans="1:15" ht="12.75">
      <c r="A28" s="159" t="s">
        <v>95</v>
      </c>
      <c r="B28" s="157"/>
      <c r="C28" s="156">
        <v>15100000</v>
      </c>
      <c r="D28" s="127">
        <v>1</v>
      </c>
      <c r="E28" s="127">
        <v>1</v>
      </c>
      <c r="F28" s="127">
        <v>0</v>
      </c>
      <c r="G28" s="126">
        <v>-100</v>
      </c>
      <c r="H28" s="127">
        <v>260</v>
      </c>
      <c r="I28" s="127">
        <v>260</v>
      </c>
      <c r="J28" s="127">
        <v>0</v>
      </c>
      <c r="K28" s="126">
        <v>-100</v>
      </c>
      <c r="L28" s="126">
        <v>260</v>
      </c>
      <c r="M28" s="126">
        <v>260</v>
      </c>
      <c r="N28" s="126" t="s">
        <v>81</v>
      </c>
      <c r="O28" s="126" t="s">
        <v>152</v>
      </c>
    </row>
    <row r="29" spans="1:15" ht="12.75">
      <c r="A29" s="315" t="s">
        <v>143</v>
      </c>
      <c r="B29" s="315"/>
      <c r="C29" s="315"/>
      <c r="D29" s="127">
        <v>4181766</v>
      </c>
      <c r="E29" s="127">
        <v>3223835</v>
      </c>
      <c r="F29" s="127">
        <v>4056073</v>
      </c>
      <c r="G29" s="126">
        <v>25.815154931936647</v>
      </c>
      <c r="H29" s="127">
        <v>11085626</v>
      </c>
      <c r="I29" s="127">
        <v>8614826</v>
      </c>
      <c r="J29" s="127">
        <v>10351836</v>
      </c>
      <c r="K29" s="126">
        <v>20.163030570785768</v>
      </c>
      <c r="L29" s="126">
        <v>2.6509436443837364</v>
      </c>
      <c r="M29" s="126">
        <v>2.672229192871223</v>
      </c>
      <c r="N29" s="126">
        <v>2.5521818764110016</v>
      </c>
      <c r="O29" s="126">
        <v>-4.492403450290682</v>
      </c>
    </row>
    <row r="30" spans="1:15" ht="12.75">
      <c r="A30" s="317" t="s">
        <v>118</v>
      </c>
      <c r="B30" s="354"/>
      <c r="C30" s="354"/>
      <c r="D30" s="323"/>
      <c r="E30" s="323"/>
      <c r="F30" s="323"/>
      <c r="G30" s="323"/>
      <c r="H30" s="323"/>
      <c r="I30" s="323"/>
      <c r="J30" s="323"/>
      <c r="K30" s="323"/>
      <c r="L30" s="354"/>
      <c r="M30" s="354"/>
      <c r="N30" s="354"/>
      <c r="O30" s="318"/>
    </row>
    <row r="39" spans="1:4" ht="12.75">
      <c r="A39" s="132"/>
      <c r="C39" s="132"/>
      <c r="D39" s="132"/>
    </row>
    <row r="40" spans="1:10" ht="12.75">
      <c r="A40" s="132"/>
      <c r="C40" s="132"/>
      <c r="D40" s="135"/>
      <c r="E40" s="135"/>
      <c r="F40" s="135"/>
      <c r="H40" s="135"/>
      <c r="I40" s="135"/>
      <c r="J40" s="135"/>
    </row>
    <row r="41" spans="1:10" ht="12.75">
      <c r="A41" s="132"/>
      <c r="C41" s="132"/>
      <c r="D41" s="135"/>
      <c r="E41" s="135"/>
      <c r="F41" s="135"/>
      <c r="G41" s="135"/>
      <c r="H41" s="135"/>
      <c r="I41" s="135"/>
      <c r="J41" s="135"/>
    </row>
    <row r="42" spans="1:4" ht="12.75">
      <c r="A42" s="132"/>
      <c r="C42" s="132"/>
      <c r="D42" s="132"/>
    </row>
    <row r="43" s="148" customFormat="1" ht="12.75">
      <c r="B43" s="166"/>
    </row>
    <row r="44" s="148" customFormat="1" ht="12.75">
      <c r="B44" s="166"/>
    </row>
    <row r="45" spans="1:4" ht="12.75">
      <c r="A45" s="132"/>
      <c r="C45" s="132"/>
      <c r="D45" s="132"/>
    </row>
    <row r="46" spans="1:4" ht="12.75">
      <c r="A46" s="132"/>
      <c r="C46" s="132"/>
      <c r="D46" s="132"/>
    </row>
    <row r="47" spans="1:4" ht="12.75">
      <c r="A47" s="132"/>
      <c r="C47" s="132"/>
      <c r="D47" s="132"/>
    </row>
    <row r="48" spans="1:4" ht="12.75">
      <c r="A48" s="132"/>
      <c r="C48" s="132"/>
      <c r="D48" s="132"/>
    </row>
    <row r="49" spans="3:4" ht="12.75">
      <c r="C49" s="147"/>
      <c r="D49" s="132"/>
    </row>
  </sheetData>
  <sheetProtection/>
  <mergeCells count="17">
    <mergeCell ref="A4:B4"/>
    <mergeCell ref="A18:A19"/>
    <mergeCell ref="A5:A9"/>
    <mergeCell ref="A10:A12"/>
    <mergeCell ref="A14:A16"/>
    <mergeCell ref="A23:A25"/>
    <mergeCell ref="A20:B20"/>
    <mergeCell ref="A27:B27"/>
    <mergeCell ref="A30:O30"/>
    <mergeCell ref="A1:O1"/>
    <mergeCell ref="C2:C3"/>
    <mergeCell ref="D2:G2"/>
    <mergeCell ref="H2:K2"/>
    <mergeCell ref="L2:O2"/>
    <mergeCell ref="A21:B21"/>
    <mergeCell ref="A2:B3"/>
    <mergeCell ref="A29:C29"/>
  </mergeCells>
  <printOptions/>
  <pageMargins left="0.7086614173228347" right="0.7086614173228347" top="0.7480314960629921" bottom="0.7480314960629921" header="0.31496062992125984" footer="0.31496062992125984"/>
  <pageSetup fitToHeight="1" fitToWidth="1" orientation="landscape" scale="68" r:id="rId2"/>
  <headerFooter>
    <oddFooter>&amp;C&amp;P</oddFoot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A1:O56"/>
  <sheetViews>
    <sheetView zoomScalePageLayoutView="0" workbookViewId="0" topLeftCell="A1">
      <selection activeCell="A1" sqref="A1:O1"/>
    </sheetView>
  </sheetViews>
  <sheetFormatPr defaultColWidth="11.421875" defaultRowHeight="15"/>
  <cols>
    <col min="1" max="1" width="20.28125" style="146" customWidth="1"/>
    <col min="2" max="2" width="31.28125" style="146" customWidth="1"/>
    <col min="3" max="3" width="9.28125" style="132" customWidth="1"/>
    <col min="4" max="6" width="10.421875" style="132" customWidth="1"/>
    <col min="7" max="7" width="7.57421875" style="132" customWidth="1"/>
    <col min="8" max="10" width="10.421875" style="132" customWidth="1"/>
    <col min="11" max="11" width="7.57421875" style="132" customWidth="1"/>
    <col min="12" max="12" width="7.421875" style="132" customWidth="1"/>
    <col min="13" max="14" width="7.7109375" style="132" customWidth="1"/>
    <col min="15" max="15" width="7.00390625" style="132" customWidth="1"/>
    <col min="16" max="16384" width="11.421875" style="132" customWidth="1"/>
  </cols>
  <sheetData>
    <row r="1" spans="1:15" ht="12.75">
      <c r="A1" s="333" t="s">
        <v>109</v>
      </c>
      <c r="B1" s="334"/>
      <c r="C1" s="334"/>
      <c r="D1" s="334"/>
      <c r="E1" s="334"/>
      <c r="F1" s="334"/>
      <c r="G1" s="334"/>
      <c r="H1" s="334"/>
      <c r="I1" s="334"/>
      <c r="J1" s="334"/>
      <c r="K1" s="334"/>
      <c r="L1" s="334"/>
      <c r="M1" s="334"/>
      <c r="N1" s="334"/>
      <c r="O1" s="335"/>
    </row>
    <row r="2" spans="1:15" ht="12.75" customHeight="1">
      <c r="A2" s="345" t="s">
        <v>45</v>
      </c>
      <c r="B2" s="346"/>
      <c r="C2" s="349" t="s">
        <v>46</v>
      </c>
      <c r="D2" s="365" t="s">
        <v>34</v>
      </c>
      <c r="E2" s="366"/>
      <c r="F2" s="366"/>
      <c r="G2" s="367"/>
      <c r="H2" s="365" t="s">
        <v>43</v>
      </c>
      <c r="I2" s="366"/>
      <c r="J2" s="366"/>
      <c r="K2" s="367"/>
      <c r="L2" s="365" t="s">
        <v>47</v>
      </c>
      <c r="M2" s="366"/>
      <c r="N2" s="366"/>
      <c r="O2" s="367"/>
    </row>
    <row r="3" spans="1:15" ht="25.5">
      <c r="A3" s="355"/>
      <c r="B3" s="356"/>
      <c r="C3" s="351"/>
      <c r="D3" s="133">
        <v>2011</v>
      </c>
      <c r="E3" s="133" t="s">
        <v>369</v>
      </c>
      <c r="F3" s="133" t="s">
        <v>370</v>
      </c>
      <c r="G3" s="133" t="s">
        <v>119</v>
      </c>
      <c r="H3" s="133">
        <v>2011</v>
      </c>
      <c r="I3" s="133" t="s">
        <v>369</v>
      </c>
      <c r="J3" s="133" t="s">
        <v>370</v>
      </c>
      <c r="K3" s="133" t="s">
        <v>119</v>
      </c>
      <c r="L3" s="133">
        <v>2011</v>
      </c>
      <c r="M3" s="133" t="s">
        <v>369</v>
      </c>
      <c r="N3" s="133" t="s">
        <v>370</v>
      </c>
      <c r="O3" s="133" t="s">
        <v>119</v>
      </c>
    </row>
    <row r="4" spans="1:15" ht="12.75">
      <c r="A4" s="357" t="s">
        <v>237</v>
      </c>
      <c r="B4" s="130" t="s">
        <v>41</v>
      </c>
      <c r="C4" s="169"/>
      <c r="D4" s="170">
        <v>5834654</v>
      </c>
      <c r="E4" s="170">
        <v>4600177</v>
      </c>
      <c r="F4" s="170">
        <v>5157218</v>
      </c>
      <c r="G4" s="126">
        <v>12.109121018604284</v>
      </c>
      <c r="H4" s="170">
        <v>14900294</v>
      </c>
      <c r="I4" s="170">
        <v>11665480</v>
      </c>
      <c r="J4" s="170">
        <v>13066590</v>
      </c>
      <c r="K4" s="126">
        <v>12.010735949142259</v>
      </c>
      <c r="L4" s="126">
        <v>2.553757943487309</v>
      </c>
      <c r="M4" s="126">
        <v>2.535876336932253</v>
      </c>
      <c r="N4" s="126">
        <v>2.5336508947265752</v>
      </c>
      <c r="O4" s="126">
        <v>-0.08775830955423114</v>
      </c>
    </row>
    <row r="5" spans="1:15" ht="12.75">
      <c r="A5" s="359"/>
      <c r="B5" s="130" t="s">
        <v>148</v>
      </c>
      <c r="C5" s="169">
        <v>20091100</v>
      </c>
      <c r="D5" s="127">
        <v>5273412</v>
      </c>
      <c r="E5" s="127">
        <v>4129368</v>
      </c>
      <c r="F5" s="127">
        <v>4663858</v>
      </c>
      <c r="G5" s="126">
        <v>12.943627208812591</v>
      </c>
      <c r="H5" s="127">
        <v>14331299</v>
      </c>
      <c r="I5" s="127">
        <v>11187468</v>
      </c>
      <c r="J5" s="127">
        <v>12467364</v>
      </c>
      <c r="K5" s="126">
        <v>11.440443896688679</v>
      </c>
      <c r="L5" s="126">
        <v>2.717652062839012</v>
      </c>
      <c r="M5" s="126">
        <v>2.7092446107975845</v>
      </c>
      <c r="N5" s="126">
        <v>2.6731868766158833</v>
      </c>
      <c r="O5" s="126">
        <v>-1.3309146777664371</v>
      </c>
    </row>
    <row r="6" spans="1:15" ht="12.75">
      <c r="A6" s="359"/>
      <c r="B6" s="130" t="s">
        <v>238</v>
      </c>
      <c r="C6" s="171">
        <v>20091200</v>
      </c>
      <c r="D6" s="127">
        <v>557970</v>
      </c>
      <c r="E6" s="127">
        <v>469784</v>
      </c>
      <c r="F6" s="127">
        <v>445970</v>
      </c>
      <c r="G6" s="126">
        <v>-5.069138157110498</v>
      </c>
      <c r="H6" s="127">
        <v>555133</v>
      </c>
      <c r="I6" s="127">
        <v>468508</v>
      </c>
      <c r="J6" s="127">
        <v>455729</v>
      </c>
      <c r="K6" s="126">
        <v>-2.7275948329590904</v>
      </c>
      <c r="L6" s="126">
        <v>0.994915497248956</v>
      </c>
      <c r="M6" s="126">
        <v>0.997283858113516</v>
      </c>
      <c r="N6" s="126">
        <v>1.021882637845595</v>
      </c>
      <c r="O6" s="126">
        <v>2.4665775478017293</v>
      </c>
    </row>
    <row r="7" spans="1:15" ht="12.75">
      <c r="A7" s="358"/>
      <c r="B7" s="130" t="s">
        <v>141</v>
      </c>
      <c r="C7" s="169">
        <v>20091900</v>
      </c>
      <c r="D7" s="127">
        <v>3272</v>
      </c>
      <c r="E7" s="127">
        <v>1025</v>
      </c>
      <c r="F7" s="127">
        <v>47390</v>
      </c>
      <c r="G7" s="126">
        <v>4523.414634146341</v>
      </c>
      <c r="H7" s="127">
        <v>13862</v>
      </c>
      <c r="I7" s="127">
        <v>9504</v>
      </c>
      <c r="J7" s="127">
        <v>143497</v>
      </c>
      <c r="K7" s="126">
        <v>1409.8590067340067</v>
      </c>
      <c r="L7" s="126">
        <v>4.236552567237164</v>
      </c>
      <c r="M7" s="126">
        <v>9.272195121951219</v>
      </c>
      <c r="N7" s="126">
        <v>3.0280016881198564</v>
      </c>
      <c r="O7" s="126">
        <v>-67.34320569946493</v>
      </c>
    </row>
    <row r="8" spans="1:15" ht="12.75">
      <c r="A8" s="349" t="s">
        <v>100</v>
      </c>
      <c r="B8" s="130" t="s">
        <v>41</v>
      </c>
      <c r="C8" s="169"/>
      <c r="D8" s="170">
        <v>3541692</v>
      </c>
      <c r="E8" s="170">
        <v>3010706</v>
      </c>
      <c r="F8" s="170">
        <v>3248559</v>
      </c>
      <c r="G8" s="126">
        <v>7.900240010150439</v>
      </c>
      <c r="H8" s="170">
        <v>7093185</v>
      </c>
      <c r="I8" s="170">
        <v>6100715</v>
      </c>
      <c r="J8" s="170">
        <v>5197447</v>
      </c>
      <c r="K8" s="126">
        <v>-14.80593668119229</v>
      </c>
      <c r="L8" s="126">
        <v>2.0027673213819837</v>
      </c>
      <c r="M8" s="126">
        <v>2.026340333463314</v>
      </c>
      <c r="N8" s="126">
        <v>1.599923843156304</v>
      </c>
      <c r="O8" s="126">
        <v>-21.043675796464136</v>
      </c>
    </row>
    <row r="9" spans="1:15" ht="12.75">
      <c r="A9" s="350"/>
      <c r="B9" s="130" t="s">
        <v>139</v>
      </c>
      <c r="C9" s="169">
        <v>20094100</v>
      </c>
      <c r="D9" s="127">
        <v>140491</v>
      </c>
      <c r="E9" s="127">
        <v>125100</v>
      </c>
      <c r="F9" s="127">
        <v>63545</v>
      </c>
      <c r="G9" s="126">
        <v>-49.20463629096723</v>
      </c>
      <c r="H9" s="127">
        <v>240506</v>
      </c>
      <c r="I9" s="127">
        <v>228664</v>
      </c>
      <c r="J9" s="127">
        <v>49165</v>
      </c>
      <c r="K9" s="126">
        <v>-78.49902039673933</v>
      </c>
      <c r="L9" s="126">
        <v>1.711896135695525</v>
      </c>
      <c r="M9" s="126">
        <v>1.8278497202238209</v>
      </c>
      <c r="N9" s="126">
        <v>0.7737036745613345</v>
      </c>
      <c r="O9" s="126">
        <v>-57.671373855253584</v>
      </c>
    </row>
    <row r="10" spans="1:15" ht="12.75">
      <c r="A10" s="351"/>
      <c r="B10" s="130" t="s">
        <v>142</v>
      </c>
      <c r="C10" s="169">
        <v>20094900</v>
      </c>
      <c r="D10" s="127">
        <v>3401201</v>
      </c>
      <c r="E10" s="127">
        <v>2885606</v>
      </c>
      <c r="F10" s="127">
        <v>3185014</v>
      </c>
      <c r="G10" s="126">
        <v>10.375914106083783</v>
      </c>
      <c r="H10" s="127">
        <v>6852679</v>
      </c>
      <c r="I10" s="127">
        <v>5872051</v>
      </c>
      <c r="J10" s="127">
        <v>5148282</v>
      </c>
      <c r="K10" s="126">
        <v>-12.32565929689643</v>
      </c>
      <c r="L10" s="126">
        <v>2.014782131370654</v>
      </c>
      <c r="M10" s="126">
        <v>2.034945519242752</v>
      </c>
      <c r="N10" s="126">
        <v>1.6164079655536836</v>
      </c>
      <c r="O10" s="126">
        <v>-20.56750658586749</v>
      </c>
    </row>
    <row r="11" spans="1:15" ht="12.75">
      <c r="A11" s="317" t="s">
        <v>229</v>
      </c>
      <c r="B11" s="318"/>
      <c r="C11" s="169">
        <v>20098990</v>
      </c>
      <c r="D11" s="127">
        <v>890876</v>
      </c>
      <c r="E11" s="127">
        <v>632803</v>
      </c>
      <c r="F11" s="127">
        <v>903179</v>
      </c>
      <c r="G11" s="126">
        <v>42.726725378988405</v>
      </c>
      <c r="H11" s="127">
        <v>2739122</v>
      </c>
      <c r="I11" s="127">
        <v>1931845</v>
      </c>
      <c r="J11" s="127">
        <v>2664532</v>
      </c>
      <c r="K11" s="126">
        <v>37.92680054559243</v>
      </c>
      <c r="L11" s="126">
        <v>3.074638894750785</v>
      </c>
      <c r="M11" s="126">
        <v>3.0528379290237244</v>
      </c>
      <c r="N11" s="126">
        <v>2.950170453476</v>
      </c>
      <c r="O11" s="126">
        <v>-3.3630175572588294</v>
      </c>
    </row>
    <row r="12" spans="1:15" ht="12.75">
      <c r="A12" s="357" t="s">
        <v>315</v>
      </c>
      <c r="B12" s="130" t="s">
        <v>41</v>
      </c>
      <c r="C12" s="169"/>
      <c r="D12" s="170">
        <v>6690379</v>
      </c>
      <c r="E12" s="170">
        <v>5715056</v>
      </c>
      <c r="F12" s="170">
        <v>1731637</v>
      </c>
      <c r="G12" s="126">
        <v>-69.70043688110843</v>
      </c>
      <c r="H12" s="170">
        <v>9262988</v>
      </c>
      <c r="I12" s="170">
        <v>7950116</v>
      </c>
      <c r="J12" s="170">
        <v>2922655</v>
      </c>
      <c r="K12" s="126">
        <v>-63.237580432788654</v>
      </c>
      <c r="L12" s="126">
        <v>1.384523657030491</v>
      </c>
      <c r="M12" s="126">
        <v>1.3910827820409808</v>
      </c>
      <c r="N12" s="126">
        <v>1.6877988862561841</v>
      </c>
      <c r="O12" s="126">
        <v>21.329866780456076</v>
      </c>
    </row>
    <row r="13" spans="1:15" ht="12.75">
      <c r="A13" s="359"/>
      <c r="B13" s="130" t="s">
        <v>316</v>
      </c>
      <c r="C13" s="169">
        <v>20096100</v>
      </c>
      <c r="D13" s="127">
        <v>23623</v>
      </c>
      <c r="E13" s="127">
        <v>23618</v>
      </c>
      <c r="F13" s="127">
        <v>6344</v>
      </c>
      <c r="G13" s="126">
        <v>-73.13913117114066</v>
      </c>
      <c r="H13" s="127">
        <v>58516</v>
      </c>
      <c r="I13" s="127">
        <v>58261</v>
      </c>
      <c r="J13" s="127">
        <v>11248</v>
      </c>
      <c r="K13" s="126">
        <v>-80.69377456617634</v>
      </c>
      <c r="L13" s="126">
        <v>2.477077424543877</v>
      </c>
      <c r="M13" s="126">
        <v>2.466804979253112</v>
      </c>
      <c r="N13" s="126">
        <v>1.7730138713745272</v>
      </c>
      <c r="O13" s="126">
        <v>-28.12508948675172</v>
      </c>
    </row>
    <row r="14" spans="1:15" ht="12.75">
      <c r="A14" s="359"/>
      <c r="B14" s="130" t="s">
        <v>142</v>
      </c>
      <c r="C14" s="169">
        <v>20096910</v>
      </c>
      <c r="D14" s="127">
        <v>376856</v>
      </c>
      <c r="E14" s="127">
        <v>169543</v>
      </c>
      <c r="F14" s="127">
        <v>232341</v>
      </c>
      <c r="G14" s="126">
        <v>37.03957108226233</v>
      </c>
      <c r="H14" s="127">
        <v>600335</v>
      </c>
      <c r="I14" s="127">
        <v>262054</v>
      </c>
      <c r="J14" s="127">
        <v>393735</v>
      </c>
      <c r="K14" s="126">
        <v>50.24956688316149</v>
      </c>
      <c r="L14" s="126">
        <v>1.5930090007854458</v>
      </c>
      <c r="M14" s="126">
        <v>1.5456491863421078</v>
      </c>
      <c r="N14" s="126">
        <v>1.6946427879711286</v>
      </c>
      <c r="O14" s="126">
        <v>9.63954841406316</v>
      </c>
    </row>
    <row r="15" spans="1:15" ht="12.75">
      <c r="A15" s="358"/>
      <c r="B15" s="130" t="s">
        <v>147</v>
      </c>
      <c r="C15" s="169">
        <v>20096920</v>
      </c>
      <c r="D15" s="127">
        <v>6289900</v>
      </c>
      <c r="E15" s="127">
        <v>5521895</v>
      </c>
      <c r="F15" s="127">
        <v>1492952</v>
      </c>
      <c r="G15" s="126">
        <v>-72.96304982256997</v>
      </c>
      <c r="H15" s="127">
        <v>8604137</v>
      </c>
      <c r="I15" s="127">
        <v>7629801</v>
      </c>
      <c r="J15" s="127">
        <v>2517672</v>
      </c>
      <c r="K15" s="126">
        <v>-67.0021275784257</v>
      </c>
      <c r="L15" s="126">
        <v>1.3679290608753716</v>
      </c>
      <c r="M15" s="126">
        <v>1.3817359801300098</v>
      </c>
      <c r="N15" s="126">
        <v>1.6863716984872923</v>
      </c>
      <c r="O15" s="126">
        <v>22.047317485980123</v>
      </c>
    </row>
    <row r="16" spans="1:15" ht="12.75">
      <c r="A16" s="357" t="s">
        <v>236</v>
      </c>
      <c r="B16" s="130" t="s">
        <v>41</v>
      </c>
      <c r="C16" s="169"/>
      <c r="D16" s="170">
        <v>224977</v>
      </c>
      <c r="E16" s="170">
        <v>199899</v>
      </c>
      <c r="F16" s="170">
        <v>282553</v>
      </c>
      <c r="G16" s="126">
        <v>41.34788067974326</v>
      </c>
      <c r="H16" s="170">
        <v>840957</v>
      </c>
      <c r="I16" s="170">
        <v>756674</v>
      </c>
      <c r="J16" s="170">
        <v>947817</v>
      </c>
      <c r="K16" s="126">
        <v>25.2609446075853</v>
      </c>
      <c r="L16" s="126">
        <v>3.737968770140948</v>
      </c>
      <c r="M16" s="126">
        <v>3.7852815671914315</v>
      </c>
      <c r="N16" s="126">
        <v>3.354475089629202</v>
      </c>
      <c r="O16" s="126">
        <v>-11.381094640256183</v>
      </c>
    </row>
    <row r="17" spans="1:15" ht="12.75">
      <c r="A17" s="359"/>
      <c r="B17" s="130" t="s">
        <v>139</v>
      </c>
      <c r="C17" s="169">
        <v>20093100</v>
      </c>
      <c r="D17" s="127">
        <v>1164</v>
      </c>
      <c r="E17" s="127">
        <v>1164</v>
      </c>
      <c r="F17" s="127">
        <v>11</v>
      </c>
      <c r="G17" s="126">
        <v>-99.05498281786942</v>
      </c>
      <c r="H17" s="127">
        <v>5349</v>
      </c>
      <c r="I17" s="127">
        <v>5349</v>
      </c>
      <c r="J17" s="127">
        <v>239</v>
      </c>
      <c r="K17" s="126">
        <v>-95.53187511684426</v>
      </c>
      <c r="L17" s="126">
        <v>4.595360824742268</v>
      </c>
      <c r="M17" s="126">
        <v>4.595360824742268</v>
      </c>
      <c r="N17" s="126">
        <v>21.727272727272727</v>
      </c>
      <c r="O17" s="126">
        <v>372.8088512721155</v>
      </c>
    </row>
    <row r="18" spans="1:15" ht="12.75">
      <c r="A18" s="358"/>
      <c r="B18" s="130" t="s">
        <v>142</v>
      </c>
      <c r="C18" s="169">
        <v>20093900</v>
      </c>
      <c r="D18" s="127">
        <v>223813</v>
      </c>
      <c r="E18" s="127">
        <v>198735</v>
      </c>
      <c r="F18" s="127">
        <v>282542</v>
      </c>
      <c r="G18" s="126">
        <v>42.17022668377488</v>
      </c>
      <c r="H18" s="127">
        <v>835608</v>
      </c>
      <c r="I18" s="127">
        <v>751325</v>
      </c>
      <c r="J18" s="127">
        <v>947578</v>
      </c>
      <c r="K18" s="126">
        <v>26.120919708514954</v>
      </c>
      <c r="L18" s="126">
        <v>3.7335096710200033</v>
      </c>
      <c r="M18" s="126">
        <v>3.7805368958663546</v>
      </c>
      <c r="N18" s="126">
        <v>3.3537597950039286</v>
      </c>
      <c r="O18" s="126">
        <v>-11.288796078913155</v>
      </c>
    </row>
    <row r="19" spans="1:15" ht="12.75" customHeight="1">
      <c r="A19" s="360" t="s">
        <v>317</v>
      </c>
      <c r="B19" s="361"/>
      <c r="C19" s="169">
        <v>20098950</v>
      </c>
      <c r="D19" s="125">
        <v>138859</v>
      </c>
      <c r="E19" s="125">
        <v>86606</v>
      </c>
      <c r="F19" s="125">
        <v>303925</v>
      </c>
      <c r="G19" s="126">
        <v>250.92834214719534</v>
      </c>
      <c r="H19" s="125">
        <v>196349</v>
      </c>
      <c r="I19" s="125">
        <v>111503</v>
      </c>
      <c r="J19" s="125">
        <v>539832</v>
      </c>
      <c r="K19" s="126">
        <v>384.141233868147</v>
      </c>
      <c r="L19" s="126">
        <v>1.4140170964791623</v>
      </c>
      <c r="M19" s="126">
        <v>1.2874743089393346</v>
      </c>
      <c r="N19" s="126">
        <v>1.7762013654684543</v>
      </c>
      <c r="O19" s="126">
        <v>37.96014049645387</v>
      </c>
    </row>
    <row r="20" spans="1:15" ht="15" customHeight="1">
      <c r="A20" s="317" t="s">
        <v>99</v>
      </c>
      <c r="B20" s="318"/>
      <c r="C20" s="169">
        <v>20099000</v>
      </c>
      <c r="D20" s="127">
        <v>49704</v>
      </c>
      <c r="E20" s="127">
        <v>40916</v>
      </c>
      <c r="F20" s="127">
        <v>82126</v>
      </c>
      <c r="G20" s="126">
        <v>100.71854531234723</v>
      </c>
      <c r="H20" s="127">
        <v>194698</v>
      </c>
      <c r="I20" s="127">
        <v>172044</v>
      </c>
      <c r="J20" s="127">
        <v>239812</v>
      </c>
      <c r="K20" s="126">
        <v>39.38992350793984</v>
      </c>
      <c r="L20" s="126">
        <v>3.9171495251891195</v>
      </c>
      <c r="M20" s="126">
        <v>4.204809854335712</v>
      </c>
      <c r="N20" s="126">
        <v>2.920049679760368</v>
      </c>
      <c r="O20" s="126">
        <v>-30.554536806238396</v>
      </c>
    </row>
    <row r="21" spans="1:15" ht="15" customHeight="1">
      <c r="A21" s="357" t="s">
        <v>230</v>
      </c>
      <c r="B21" s="131" t="s">
        <v>41</v>
      </c>
      <c r="C21" s="169"/>
      <c r="D21" s="170">
        <v>149658</v>
      </c>
      <c r="E21" s="170">
        <v>87748</v>
      </c>
      <c r="F21" s="170">
        <v>198645</v>
      </c>
      <c r="G21" s="172">
        <v>81.29506990434143</v>
      </c>
      <c r="H21" s="170">
        <v>232941</v>
      </c>
      <c r="I21" s="170">
        <v>131687</v>
      </c>
      <c r="J21" s="170">
        <v>260949</v>
      </c>
      <c r="K21" s="172">
        <v>63.85849928577429</v>
      </c>
      <c r="L21" s="173">
        <v>1.556488794451349</v>
      </c>
      <c r="M21" s="173">
        <v>1.7514348785871965</v>
      </c>
      <c r="N21" s="173">
        <v>1.5829856319506455</v>
      </c>
      <c r="O21" s="172">
        <v>-9.617785319682081</v>
      </c>
    </row>
    <row r="22" spans="1:15" ht="15" customHeight="1">
      <c r="A22" s="359"/>
      <c r="B22" s="131" t="s">
        <v>139</v>
      </c>
      <c r="C22" s="169">
        <v>20097100</v>
      </c>
      <c r="D22" s="127">
        <v>67150</v>
      </c>
      <c r="E22" s="127">
        <v>47058</v>
      </c>
      <c r="F22" s="127">
        <v>59780</v>
      </c>
      <c r="G22" s="126">
        <v>27.03472310765438</v>
      </c>
      <c r="H22" s="127">
        <v>65969</v>
      </c>
      <c r="I22" s="127">
        <v>46913</v>
      </c>
      <c r="J22" s="127">
        <v>59115</v>
      </c>
      <c r="K22" s="126">
        <v>26.00984801654125</v>
      </c>
      <c r="L22" s="126">
        <v>0.9824125093075204</v>
      </c>
      <c r="M22" s="126">
        <v>0.9969186960771813</v>
      </c>
      <c r="N22" s="126">
        <v>0.9888758782201406</v>
      </c>
      <c r="O22" s="126">
        <v>-0.806767682127818</v>
      </c>
    </row>
    <row r="23" spans="1:15" ht="15" customHeight="1">
      <c r="A23" s="359"/>
      <c r="B23" s="131" t="s">
        <v>231</v>
      </c>
      <c r="C23" s="169">
        <v>20097910</v>
      </c>
      <c r="D23" s="127">
        <v>20013</v>
      </c>
      <c r="E23" s="127">
        <v>20013</v>
      </c>
      <c r="F23" s="127">
        <v>21</v>
      </c>
      <c r="G23" s="126">
        <v>-99.89506820566632</v>
      </c>
      <c r="H23" s="127">
        <v>46647</v>
      </c>
      <c r="I23" s="127">
        <v>46647</v>
      </c>
      <c r="J23" s="127">
        <v>152</v>
      </c>
      <c r="K23" s="126">
        <v>-99.67414839110769</v>
      </c>
      <c r="L23" s="126">
        <v>2.3308349572777693</v>
      </c>
      <c r="M23" s="126">
        <v>2.3308349572777693</v>
      </c>
      <c r="N23" s="126">
        <v>7.238095238095238</v>
      </c>
      <c r="O23" s="126">
        <v>210.53658327437992</v>
      </c>
    </row>
    <row r="24" spans="1:15" ht="15" customHeight="1">
      <c r="A24" s="359"/>
      <c r="B24" s="131" t="s">
        <v>320</v>
      </c>
      <c r="C24" s="169">
        <v>20097929</v>
      </c>
      <c r="D24" s="127">
        <v>62495</v>
      </c>
      <c r="E24" s="127">
        <v>20677</v>
      </c>
      <c r="F24" s="127">
        <v>127822</v>
      </c>
      <c r="G24" s="126">
        <v>518.1844561590173</v>
      </c>
      <c r="H24" s="127">
        <v>120325</v>
      </c>
      <c r="I24" s="127">
        <v>38127</v>
      </c>
      <c r="J24" s="127">
        <v>175549</v>
      </c>
      <c r="K24" s="126">
        <v>360.4322396202167</v>
      </c>
      <c r="L24" s="126">
        <v>1.9253540283222659</v>
      </c>
      <c r="M24" s="126">
        <v>1.8439328722735406</v>
      </c>
      <c r="N24" s="126">
        <v>1.3733864280014394</v>
      </c>
      <c r="O24" s="126">
        <v>-25.51863201462018</v>
      </c>
    </row>
    <row r="25" spans="1:15" ht="25.5">
      <c r="A25" s="358"/>
      <c r="B25" s="131" t="s">
        <v>233</v>
      </c>
      <c r="C25" s="169">
        <v>20097921</v>
      </c>
      <c r="D25" s="127" t="s">
        <v>81</v>
      </c>
      <c r="E25" s="127" t="s">
        <v>81</v>
      </c>
      <c r="F25" s="127">
        <v>11022</v>
      </c>
      <c r="G25" s="127" t="s">
        <v>81</v>
      </c>
      <c r="H25" s="127" t="s">
        <v>81</v>
      </c>
      <c r="I25" s="127" t="s">
        <v>81</v>
      </c>
      <c r="J25" s="127">
        <v>26133</v>
      </c>
      <c r="K25" s="127" t="s">
        <v>81</v>
      </c>
      <c r="L25" s="127" t="s">
        <v>81</v>
      </c>
      <c r="M25" s="127" t="s">
        <v>81</v>
      </c>
      <c r="N25" s="126">
        <v>2.3709853021230267</v>
      </c>
      <c r="O25" s="126" t="s">
        <v>81</v>
      </c>
    </row>
    <row r="26" spans="1:15" ht="12.75">
      <c r="A26" s="319" t="s">
        <v>321</v>
      </c>
      <c r="B26" s="320"/>
      <c r="C26" s="169">
        <v>20098100</v>
      </c>
      <c r="D26" s="127">
        <v>0</v>
      </c>
      <c r="E26" s="127">
        <v>0</v>
      </c>
      <c r="F26" s="127">
        <v>127337</v>
      </c>
      <c r="G26" s="126" t="s">
        <v>81</v>
      </c>
      <c r="H26" s="127">
        <v>0</v>
      </c>
      <c r="I26" s="127">
        <v>0</v>
      </c>
      <c r="J26" s="127">
        <v>231968</v>
      </c>
      <c r="K26" s="126" t="s">
        <v>81</v>
      </c>
      <c r="L26" s="126" t="s">
        <v>81</v>
      </c>
      <c r="M26" s="126" t="s">
        <v>81</v>
      </c>
      <c r="N26" s="126">
        <v>1.8216857629754117</v>
      </c>
      <c r="O26" s="126" t="s">
        <v>152</v>
      </c>
    </row>
    <row r="27" spans="1:15" ht="12.75">
      <c r="A27" s="319" t="s">
        <v>239</v>
      </c>
      <c r="B27" s="320"/>
      <c r="C27" s="169">
        <v>20092900</v>
      </c>
      <c r="D27" s="127">
        <v>37736</v>
      </c>
      <c r="E27" s="127">
        <v>18514</v>
      </c>
      <c r="F27" s="127">
        <v>70361</v>
      </c>
      <c r="G27" s="126">
        <v>280.0421302797883</v>
      </c>
      <c r="H27" s="127">
        <v>87141</v>
      </c>
      <c r="I27" s="127">
        <v>47684</v>
      </c>
      <c r="J27" s="127">
        <v>219969</v>
      </c>
      <c r="K27" s="126">
        <v>361.3056790537707</v>
      </c>
      <c r="L27" s="126">
        <v>2.3092272630909476</v>
      </c>
      <c r="M27" s="126">
        <v>2.575564437722804</v>
      </c>
      <c r="N27" s="126">
        <v>3.1262915535595</v>
      </c>
      <c r="O27" s="126">
        <v>21.382773724101554</v>
      </c>
    </row>
    <row r="28" spans="1:15" ht="12.75">
      <c r="A28" s="317" t="s">
        <v>318</v>
      </c>
      <c r="B28" s="318"/>
      <c r="C28" s="169">
        <v>20098930</v>
      </c>
      <c r="D28" s="127">
        <v>99477</v>
      </c>
      <c r="E28" s="127">
        <v>79974</v>
      </c>
      <c r="F28" s="127">
        <v>161620</v>
      </c>
      <c r="G28" s="126">
        <v>102.09067947082802</v>
      </c>
      <c r="H28" s="127">
        <v>137397</v>
      </c>
      <c r="I28" s="127">
        <v>121404</v>
      </c>
      <c r="J28" s="127">
        <v>188886</v>
      </c>
      <c r="K28" s="126">
        <v>55.58465948403677</v>
      </c>
      <c r="L28" s="126">
        <v>1.3811936427515907</v>
      </c>
      <c r="M28" s="126">
        <v>1.5180433640933304</v>
      </c>
      <c r="N28" s="126">
        <v>1.1687043682712535</v>
      </c>
      <c r="O28" s="126">
        <v>-23.01245169176862</v>
      </c>
    </row>
    <row r="29" spans="1:15" ht="12.75">
      <c r="A29" s="317" t="s">
        <v>319</v>
      </c>
      <c r="B29" s="318"/>
      <c r="C29" s="169">
        <v>20098960</v>
      </c>
      <c r="D29" s="127">
        <v>1278</v>
      </c>
      <c r="E29" s="127">
        <v>1126</v>
      </c>
      <c r="F29" s="127">
        <v>23212</v>
      </c>
      <c r="G29" s="126">
        <v>1961.4564831261102</v>
      </c>
      <c r="H29" s="127">
        <v>2295</v>
      </c>
      <c r="I29" s="127">
        <v>2257</v>
      </c>
      <c r="J29" s="127">
        <v>50330</v>
      </c>
      <c r="K29" s="126">
        <v>2129.9512627381478</v>
      </c>
      <c r="L29" s="126">
        <v>1.795774647887324</v>
      </c>
      <c r="M29" s="126">
        <v>2.0044404973357017</v>
      </c>
      <c r="N29" s="126">
        <v>2.168275030156815</v>
      </c>
      <c r="O29" s="126">
        <v>8.173579262586351</v>
      </c>
    </row>
    <row r="30" spans="1:15" ht="12.75">
      <c r="A30" s="319" t="s">
        <v>101</v>
      </c>
      <c r="B30" s="320"/>
      <c r="C30" s="169">
        <v>20095000</v>
      </c>
      <c r="D30" s="127">
        <v>28395</v>
      </c>
      <c r="E30" s="127">
        <v>28395</v>
      </c>
      <c r="F30" s="127">
        <v>15796</v>
      </c>
      <c r="G30" s="126">
        <v>-44.37048776192992</v>
      </c>
      <c r="H30" s="127">
        <v>49588</v>
      </c>
      <c r="I30" s="127">
        <v>49588</v>
      </c>
      <c r="J30" s="127">
        <v>21499</v>
      </c>
      <c r="K30" s="126">
        <v>-56.64475276276518</v>
      </c>
      <c r="L30" s="126">
        <v>1.7463637964430359</v>
      </c>
      <c r="M30" s="126">
        <v>1.7463637964430359</v>
      </c>
      <c r="N30" s="126">
        <v>1.361040769815143</v>
      </c>
      <c r="O30" s="126">
        <v>-22.064304551704073</v>
      </c>
    </row>
    <row r="31" spans="1:15" ht="12.75">
      <c r="A31" s="319" t="s">
        <v>365</v>
      </c>
      <c r="B31" s="320"/>
      <c r="C31" s="169">
        <v>20098920</v>
      </c>
      <c r="D31" s="127" t="s">
        <v>81</v>
      </c>
      <c r="E31" s="127" t="s">
        <v>81</v>
      </c>
      <c r="F31" s="127">
        <v>12</v>
      </c>
      <c r="G31" s="127" t="s">
        <v>81</v>
      </c>
      <c r="H31" s="127" t="s">
        <v>81</v>
      </c>
      <c r="I31" s="127" t="s">
        <v>81</v>
      </c>
      <c r="J31" s="127">
        <v>414</v>
      </c>
      <c r="K31" s="127" t="s">
        <v>81</v>
      </c>
      <c r="L31" s="127" t="s">
        <v>81</v>
      </c>
      <c r="M31" s="127" t="s">
        <v>81</v>
      </c>
      <c r="N31" s="126">
        <v>34.5</v>
      </c>
      <c r="O31" s="126" t="s">
        <v>81</v>
      </c>
    </row>
    <row r="32" spans="1:15" ht="12.75">
      <c r="A32" s="203" t="s">
        <v>341</v>
      </c>
      <c r="B32" s="204"/>
      <c r="C32" s="174">
        <v>20098970</v>
      </c>
      <c r="D32" s="127" t="s">
        <v>81</v>
      </c>
      <c r="E32" s="127" t="s">
        <v>81</v>
      </c>
      <c r="F32" s="127">
        <v>1</v>
      </c>
      <c r="G32" s="127" t="s">
        <v>81</v>
      </c>
      <c r="H32" s="127" t="s">
        <v>81</v>
      </c>
      <c r="I32" s="127" t="s">
        <v>81</v>
      </c>
      <c r="J32" s="127">
        <v>36</v>
      </c>
      <c r="K32" s="127" t="s">
        <v>81</v>
      </c>
      <c r="L32" s="127" t="s">
        <v>81</v>
      </c>
      <c r="M32" s="127" t="s">
        <v>81</v>
      </c>
      <c r="N32" s="126">
        <v>36</v>
      </c>
      <c r="O32" s="126" t="s">
        <v>81</v>
      </c>
    </row>
    <row r="33" spans="1:15" ht="12.75">
      <c r="A33" s="319" t="s">
        <v>97</v>
      </c>
      <c r="B33" s="320"/>
      <c r="C33" s="169">
        <v>20098020</v>
      </c>
      <c r="D33" s="127">
        <v>28</v>
      </c>
      <c r="E33" s="127">
        <v>28</v>
      </c>
      <c r="F33" s="127">
        <v>0</v>
      </c>
      <c r="G33" s="126">
        <v>-100</v>
      </c>
      <c r="H33" s="127">
        <v>869</v>
      </c>
      <c r="I33" s="127">
        <v>869</v>
      </c>
      <c r="J33" s="127">
        <v>0</v>
      </c>
      <c r="K33" s="126">
        <v>-100</v>
      </c>
      <c r="L33" s="126">
        <v>31.035714285714285</v>
      </c>
      <c r="M33" s="126">
        <v>31.035714285714285</v>
      </c>
      <c r="N33" s="126" t="s">
        <v>81</v>
      </c>
      <c r="O33" s="126" t="s">
        <v>152</v>
      </c>
    </row>
    <row r="34" spans="1:15" ht="12.75">
      <c r="A34" s="319" t="s">
        <v>338</v>
      </c>
      <c r="B34" s="320"/>
      <c r="C34" s="169">
        <v>20098040</v>
      </c>
      <c r="D34" s="127">
        <v>1198</v>
      </c>
      <c r="E34" s="127">
        <v>1198</v>
      </c>
      <c r="F34" s="127">
        <v>0</v>
      </c>
      <c r="G34" s="126">
        <v>-100</v>
      </c>
      <c r="H34" s="127">
        <v>2996</v>
      </c>
      <c r="I34" s="127">
        <v>2996</v>
      </c>
      <c r="J34" s="127">
        <v>0</v>
      </c>
      <c r="K34" s="126">
        <v>-100</v>
      </c>
      <c r="L34" s="126">
        <v>2.5008347245409017</v>
      </c>
      <c r="M34" s="126">
        <v>2.5008347245409017</v>
      </c>
      <c r="N34" s="126" t="s">
        <v>81</v>
      </c>
      <c r="O34" s="126" t="s">
        <v>152</v>
      </c>
    </row>
    <row r="35" spans="1:15" ht="12.75">
      <c r="A35" s="319" t="s">
        <v>98</v>
      </c>
      <c r="B35" s="320"/>
      <c r="C35" s="169">
        <v>20098010</v>
      </c>
      <c r="D35" s="127">
        <v>3350</v>
      </c>
      <c r="E35" s="127">
        <v>3350</v>
      </c>
      <c r="F35" s="127">
        <v>0</v>
      </c>
      <c r="G35" s="126">
        <v>-100</v>
      </c>
      <c r="H35" s="127">
        <v>5037</v>
      </c>
      <c r="I35" s="127">
        <v>5037</v>
      </c>
      <c r="J35" s="127">
        <v>0</v>
      </c>
      <c r="K35" s="126">
        <v>-100</v>
      </c>
      <c r="L35" s="126">
        <v>1.5035820895522387</v>
      </c>
      <c r="M35" s="126">
        <v>1.5035820895522387</v>
      </c>
      <c r="N35" s="126" t="s">
        <v>81</v>
      </c>
      <c r="O35" s="126" t="s">
        <v>152</v>
      </c>
    </row>
    <row r="36" spans="1:15" ht="12.75">
      <c r="A36" s="317" t="s">
        <v>41</v>
      </c>
      <c r="B36" s="354"/>
      <c r="C36" s="318"/>
      <c r="D36" s="170">
        <v>17692261</v>
      </c>
      <c r="E36" s="170">
        <v>14506496</v>
      </c>
      <c r="F36" s="170">
        <v>12306181</v>
      </c>
      <c r="G36" s="172">
        <v>-18.11800536824757</v>
      </c>
      <c r="H36" s="170">
        <v>35745857</v>
      </c>
      <c r="I36" s="170">
        <v>29049899</v>
      </c>
      <c r="J36" s="170">
        <v>26552736</v>
      </c>
      <c r="K36" s="172">
        <v>-8.358473284655288</v>
      </c>
      <c r="L36" s="173">
        <v>2.0204233365085447</v>
      </c>
      <c r="M36" s="173">
        <v>2.0424800255626216</v>
      </c>
      <c r="N36" s="173">
        <v>2.285923647438497</v>
      </c>
      <c r="O36" s="172">
        <v>11.919020936756342</v>
      </c>
    </row>
    <row r="37" spans="1:15" ht="12.75">
      <c r="A37" s="325" t="s">
        <v>118</v>
      </c>
      <c r="B37" s="326"/>
      <c r="C37" s="326"/>
      <c r="D37" s="326"/>
      <c r="E37" s="326"/>
      <c r="F37" s="326"/>
      <c r="G37" s="326"/>
      <c r="H37" s="326"/>
      <c r="I37" s="326"/>
      <c r="J37" s="326"/>
      <c r="K37" s="326"/>
      <c r="L37" s="326"/>
      <c r="M37" s="326"/>
      <c r="N37" s="326"/>
      <c r="O37" s="327"/>
    </row>
    <row r="38" spans="1:15" ht="24" customHeight="1">
      <c r="A38" s="362" t="s">
        <v>364</v>
      </c>
      <c r="B38" s="363"/>
      <c r="C38" s="363"/>
      <c r="D38" s="363"/>
      <c r="E38" s="363"/>
      <c r="F38" s="363"/>
      <c r="G38" s="363"/>
      <c r="H38" s="363"/>
      <c r="I38" s="363"/>
      <c r="J38" s="363"/>
      <c r="K38" s="363"/>
      <c r="L38" s="363"/>
      <c r="M38" s="363"/>
      <c r="N38" s="363"/>
      <c r="O38" s="364"/>
    </row>
    <row r="46" spans="4:10" ht="12.75">
      <c r="D46" s="135"/>
      <c r="E46" s="135"/>
      <c r="F46" s="135"/>
      <c r="H46" s="135"/>
      <c r="I46" s="135"/>
      <c r="J46" s="135"/>
    </row>
    <row r="47" spans="3:10" ht="12.75">
      <c r="C47" s="147"/>
      <c r="D47" s="135"/>
      <c r="E47" s="135"/>
      <c r="F47" s="135"/>
      <c r="H47" s="135"/>
      <c r="I47" s="135"/>
      <c r="J47" s="135"/>
    </row>
    <row r="48" ht="12.75">
      <c r="A48" s="147"/>
    </row>
    <row r="49" ht="12.75">
      <c r="A49" s="147"/>
    </row>
    <row r="50" ht="12.75">
      <c r="A50" s="147"/>
    </row>
    <row r="51" spans="1:10" ht="12.75">
      <c r="A51" s="175"/>
      <c r="B51" s="166"/>
      <c r="C51" s="148"/>
      <c r="D51" s="148"/>
      <c r="E51" s="148"/>
      <c r="F51" s="148"/>
      <c r="G51" s="148"/>
      <c r="H51" s="148"/>
      <c r="I51" s="148"/>
      <c r="J51" s="148"/>
    </row>
    <row r="52" spans="1:10" ht="12.75">
      <c r="A52" s="175"/>
      <c r="B52" s="166"/>
      <c r="C52" s="148"/>
      <c r="D52" s="148"/>
      <c r="E52" s="148"/>
      <c r="F52" s="148"/>
      <c r="G52" s="148"/>
      <c r="H52" s="148"/>
      <c r="I52" s="148"/>
      <c r="J52" s="148"/>
    </row>
    <row r="53" ht="12.75">
      <c r="A53" s="147"/>
    </row>
    <row r="54" spans="1:2" s="148" customFormat="1" ht="12.75">
      <c r="A54" s="175"/>
      <c r="B54" s="166"/>
    </row>
    <row r="55" ht="12.75">
      <c r="A55" s="147"/>
    </row>
    <row r="56" ht="12.75">
      <c r="A56" s="147"/>
    </row>
  </sheetData>
  <sheetProtection/>
  <mergeCells count="26">
    <mergeCell ref="A1:O1"/>
    <mergeCell ref="C2:C3"/>
    <mergeCell ref="D2:G2"/>
    <mergeCell ref="H2:K2"/>
    <mergeCell ref="L2:O2"/>
    <mergeCell ref="A2:B3"/>
    <mergeCell ref="A38:O38"/>
    <mergeCell ref="A37:O37"/>
    <mergeCell ref="A36:C36"/>
    <mergeCell ref="A20:B20"/>
    <mergeCell ref="A28:B28"/>
    <mergeCell ref="A29:B29"/>
    <mergeCell ref="A21:A25"/>
    <mergeCell ref="A30:B30"/>
    <mergeCell ref="A27:B27"/>
    <mergeCell ref="A26:B26"/>
    <mergeCell ref="A33:B33"/>
    <mergeCell ref="A34:B34"/>
    <mergeCell ref="A35:B35"/>
    <mergeCell ref="A4:A7"/>
    <mergeCell ref="A8:A10"/>
    <mergeCell ref="A11:B11"/>
    <mergeCell ref="A12:A15"/>
    <mergeCell ref="A16:A18"/>
    <mergeCell ref="A19:B19"/>
    <mergeCell ref="A31:B31"/>
  </mergeCells>
  <printOptions/>
  <pageMargins left="0.7086614173228347" right="0.7086614173228347" top="0.7480314960629921" bottom="0.7480314960629921" header="0.31496062992125984" footer="0.31496062992125984"/>
  <pageSetup fitToHeight="1" fitToWidth="1" orientation="landscape" scale="67" r:id="rId2"/>
  <headerFooter>
    <oddFooter>&amp;C&amp;P</oddFooter>
  </headerFooter>
  <drawing r:id="rId1"/>
</worksheet>
</file>

<file path=xl/worksheets/sheet16.xml><?xml version="1.0" encoding="utf-8"?>
<worksheet xmlns="http://schemas.openxmlformats.org/spreadsheetml/2006/main" xmlns:r="http://schemas.openxmlformats.org/officeDocument/2006/relationships">
  <sheetPr>
    <pageSetUpPr fitToPage="1"/>
  </sheetPr>
  <dimension ref="A1:M32"/>
  <sheetViews>
    <sheetView zoomScalePageLayoutView="0" workbookViewId="0" topLeftCell="A1">
      <selection activeCell="A1" sqref="A1:I1"/>
    </sheetView>
  </sheetViews>
  <sheetFormatPr defaultColWidth="11.421875" defaultRowHeight="15"/>
  <cols>
    <col min="1" max="1" width="14.7109375" style="48" customWidth="1"/>
    <col min="2" max="4" width="13.57421875" style="48" customWidth="1"/>
    <col min="5" max="5" width="11.421875" style="48" customWidth="1"/>
    <col min="6" max="8" width="13.57421875" style="48" customWidth="1"/>
    <col min="9" max="9" width="12.00390625" style="48" customWidth="1"/>
    <col min="10" max="11" width="11.421875" style="48" hidden="1" customWidth="1"/>
    <col min="12" max="16384" width="11.421875" style="48" customWidth="1"/>
  </cols>
  <sheetData>
    <row r="1" spans="1:9" ht="12.75">
      <c r="A1" s="227" t="s">
        <v>110</v>
      </c>
      <c r="B1" s="228"/>
      <c r="C1" s="228"/>
      <c r="D1" s="228"/>
      <c r="E1" s="228"/>
      <c r="F1" s="228"/>
      <c r="G1" s="228"/>
      <c r="H1" s="228"/>
      <c r="I1" s="229"/>
    </row>
    <row r="2" spans="1:9" ht="12.75">
      <c r="A2" s="40"/>
      <c r="B2" s="239" t="s">
        <v>34</v>
      </c>
      <c r="C2" s="239"/>
      <c r="D2" s="239"/>
      <c r="E2" s="239"/>
      <c r="F2" s="239" t="s">
        <v>35</v>
      </c>
      <c r="G2" s="239"/>
      <c r="H2" s="239"/>
      <c r="I2" s="239"/>
    </row>
    <row r="3" spans="1:9" ht="12.75">
      <c r="A3" s="41" t="s">
        <v>111</v>
      </c>
      <c r="B3" s="43">
        <v>2011</v>
      </c>
      <c r="C3" s="42" t="s">
        <v>369</v>
      </c>
      <c r="D3" s="42" t="s">
        <v>370</v>
      </c>
      <c r="E3" s="42" t="s">
        <v>119</v>
      </c>
      <c r="F3" s="43">
        <v>2011</v>
      </c>
      <c r="G3" s="42" t="s">
        <v>369</v>
      </c>
      <c r="H3" s="42" t="s">
        <v>370</v>
      </c>
      <c r="I3" s="44" t="s">
        <v>119</v>
      </c>
    </row>
    <row r="4" spans="1:13" ht="12.75">
      <c r="A4" s="74" t="s">
        <v>375</v>
      </c>
      <c r="B4" s="31">
        <v>126707689</v>
      </c>
      <c r="C4" s="32">
        <v>112321706</v>
      </c>
      <c r="D4" s="32">
        <v>109997910</v>
      </c>
      <c r="E4" s="84">
        <v>-2.068875271534787</v>
      </c>
      <c r="F4" s="31">
        <v>303842697</v>
      </c>
      <c r="G4" s="32">
        <v>267396933</v>
      </c>
      <c r="H4" s="32">
        <v>271352576</v>
      </c>
      <c r="I4" s="85">
        <v>1.4793150226595886</v>
      </c>
      <c r="J4" s="48" t="s">
        <v>375</v>
      </c>
      <c r="K4" s="37">
        <v>271352576</v>
      </c>
      <c r="L4" s="108"/>
      <c r="M4" s="205"/>
    </row>
    <row r="5" spans="1:13" ht="12.75">
      <c r="A5" s="80" t="s">
        <v>376</v>
      </c>
      <c r="B5" s="49">
        <v>78395296</v>
      </c>
      <c r="C5" s="47">
        <v>64899818</v>
      </c>
      <c r="D5" s="47">
        <v>57559706</v>
      </c>
      <c r="E5" s="83">
        <v>-11.309911531647131</v>
      </c>
      <c r="F5" s="49">
        <v>120548119</v>
      </c>
      <c r="G5" s="47">
        <v>97372786</v>
      </c>
      <c r="H5" s="47">
        <v>90195069</v>
      </c>
      <c r="I5" s="86">
        <v>-7.371378898412129</v>
      </c>
      <c r="J5" s="48" t="s">
        <v>376</v>
      </c>
      <c r="K5" s="37">
        <v>90195069</v>
      </c>
      <c r="L5" s="108"/>
      <c r="M5" s="205"/>
    </row>
    <row r="6" spans="1:13" ht="12.75">
      <c r="A6" s="80" t="s">
        <v>377</v>
      </c>
      <c r="B6" s="49">
        <v>37903306</v>
      </c>
      <c r="C6" s="47">
        <v>32463740</v>
      </c>
      <c r="D6" s="47">
        <v>35220018</v>
      </c>
      <c r="E6" s="83">
        <v>8.490327978230482</v>
      </c>
      <c r="F6" s="49">
        <v>76264648</v>
      </c>
      <c r="G6" s="47">
        <v>62950334</v>
      </c>
      <c r="H6" s="47">
        <v>75030766</v>
      </c>
      <c r="I6" s="86">
        <v>19.190417639404433</v>
      </c>
      <c r="J6" s="48" t="s">
        <v>377</v>
      </c>
      <c r="K6" s="37">
        <v>75030766</v>
      </c>
      <c r="L6" s="108"/>
      <c r="M6" s="205"/>
    </row>
    <row r="7" spans="1:13" ht="12.75">
      <c r="A7" s="80" t="s">
        <v>378</v>
      </c>
      <c r="B7" s="49">
        <v>41547165</v>
      </c>
      <c r="C7" s="47">
        <v>34134631</v>
      </c>
      <c r="D7" s="47">
        <v>53068491</v>
      </c>
      <c r="E7" s="83">
        <v>55.46818420272361</v>
      </c>
      <c r="F7" s="49">
        <v>56649738</v>
      </c>
      <c r="G7" s="47">
        <v>45716562</v>
      </c>
      <c r="H7" s="47">
        <v>74889314</v>
      </c>
      <c r="I7" s="86">
        <v>63.81221755039235</v>
      </c>
      <c r="J7" s="48" t="s">
        <v>378</v>
      </c>
      <c r="K7" s="37">
        <v>74889314</v>
      </c>
      <c r="L7" s="108"/>
      <c r="M7" s="205"/>
    </row>
    <row r="8" spans="1:13" ht="12.75">
      <c r="A8" s="80" t="s">
        <v>379</v>
      </c>
      <c r="B8" s="49">
        <v>61548346</v>
      </c>
      <c r="C8" s="47">
        <v>51224607</v>
      </c>
      <c r="D8" s="47">
        <v>44363289</v>
      </c>
      <c r="E8" s="83">
        <v>-13.394574213131595</v>
      </c>
      <c r="F8" s="49">
        <v>86843584</v>
      </c>
      <c r="G8" s="47">
        <v>69457602</v>
      </c>
      <c r="H8" s="47">
        <v>66633708</v>
      </c>
      <c r="I8" s="86">
        <v>-4.065637048627158</v>
      </c>
      <c r="J8" s="48" t="s">
        <v>379</v>
      </c>
      <c r="K8" s="37">
        <v>66633708</v>
      </c>
      <c r="L8" s="108"/>
      <c r="M8" s="205"/>
    </row>
    <row r="9" spans="1:13" ht="12.75">
      <c r="A9" s="80" t="s">
        <v>380</v>
      </c>
      <c r="B9" s="49">
        <v>33582611</v>
      </c>
      <c r="C9" s="47">
        <v>29548657</v>
      </c>
      <c r="D9" s="47">
        <v>26559941</v>
      </c>
      <c r="E9" s="83">
        <v>-10.114557829142623</v>
      </c>
      <c r="F9" s="49">
        <v>72779870</v>
      </c>
      <c r="G9" s="47">
        <v>64077834</v>
      </c>
      <c r="H9" s="47">
        <v>60285378</v>
      </c>
      <c r="I9" s="86">
        <v>-5.918514661403817</v>
      </c>
      <c r="J9" s="48" t="s">
        <v>380</v>
      </c>
      <c r="K9" s="37">
        <v>60285378</v>
      </c>
      <c r="L9" s="108"/>
      <c r="M9" s="205"/>
    </row>
    <row r="10" spans="1:13" ht="12.75">
      <c r="A10" s="80" t="s">
        <v>381</v>
      </c>
      <c r="B10" s="49">
        <v>30625825</v>
      </c>
      <c r="C10" s="47">
        <v>27741297</v>
      </c>
      <c r="D10" s="47">
        <v>22596367</v>
      </c>
      <c r="E10" s="83">
        <v>-18.546104747734038</v>
      </c>
      <c r="F10" s="49">
        <v>84070598</v>
      </c>
      <c r="G10" s="47">
        <v>75297989</v>
      </c>
      <c r="H10" s="47">
        <v>59512630</v>
      </c>
      <c r="I10" s="86">
        <v>-20.963852035942153</v>
      </c>
      <c r="J10" s="48" t="s">
        <v>381</v>
      </c>
      <c r="K10" s="37">
        <v>59512630</v>
      </c>
      <c r="L10" s="108"/>
      <c r="M10" s="205"/>
    </row>
    <row r="11" spans="1:13" ht="12.75">
      <c r="A11" s="80" t="s">
        <v>382</v>
      </c>
      <c r="B11" s="49">
        <v>32832339</v>
      </c>
      <c r="C11" s="47">
        <v>26484616</v>
      </c>
      <c r="D11" s="47">
        <v>29558568</v>
      </c>
      <c r="E11" s="83">
        <v>11.606556802635914</v>
      </c>
      <c r="F11" s="49">
        <v>60010103</v>
      </c>
      <c r="G11" s="47">
        <v>47928264</v>
      </c>
      <c r="H11" s="47">
        <v>55085230</v>
      </c>
      <c r="I11" s="86">
        <v>14.9326626977351</v>
      </c>
      <c r="J11" s="48" t="s">
        <v>382</v>
      </c>
      <c r="K11" s="37">
        <v>55085230</v>
      </c>
      <c r="L11" s="108"/>
      <c r="M11" s="205"/>
    </row>
    <row r="12" spans="1:13" ht="12.75">
      <c r="A12" s="80" t="s">
        <v>383</v>
      </c>
      <c r="B12" s="49">
        <v>19731487</v>
      </c>
      <c r="C12" s="47">
        <v>16660251</v>
      </c>
      <c r="D12" s="47">
        <v>20831266</v>
      </c>
      <c r="E12" s="83">
        <v>25.035727252848705</v>
      </c>
      <c r="F12" s="49">
        <v>46983886</v>
      </c>
      <c r="G12" s="47">
        <v>38987512</v>
      </c>
      <c r="H12" s="47">
        <v>48893458</v>
      </c>
      <c r="I12" s="86">
        <v>25.407997309497453</v>
      </c>
      <c r="J12" s="48" t="s">
        <v>383</v>
      </c>
      <c r="K12" s="37">
        <v>48893458</v>
      </c>
      <c r="L12" s="108"/>
      <c r="M12" s="205"/>
    </row>
    <row r="13" spans="1:13" ht="12.75">
      <c r="A13" s="80" t="s">
        <v>384</v>
      </c>
      <c r="B13" s="49">
        <v>34213856</v>
      </c>
      <c r="C13" s="47">
        <v>28500149</v>
      </c>
      <c r="D13" s="47">
        <v>27904772</v>
      </c>
      <c r="E13" s="83">
        <v>-2.089031183661527</v>
      </c>
      <c r="F13" s="49">
        <v>48007693</v>
      </c>
      <c r="G13" s="47">
        <v>39365814</v>
      </c>
      <c r="H13" s="47">
        <v>41107427</v>
      </c>
      <c r="I13" s="86">
        <v>4.424176266239543</v>
      </c>
      <c r="J13" s="48" t="s">
        <v>384</v>
      </c>
      <c r="K13" s="37">
        <v>41107427</v>
      </c>
      <c r="L13" s="108"/>
      <c r="M13" s="205"/>
    </row>
    <row r="14" spans="1:13" ht="12.75">
      <c r="A14" s="80" t="s">
        <v>385</v>
      </c>
      <c r="B14" s="49">
        <v>34314628</v>
      </c>
      <c r="C14" s="47">
        <v>26693597</v>
      </c>
      <c r="D14" s="47">
        <v>24371933</v>
      </c>
      <c r="E14" s="83">
        <v>-8.697456547351035</v>
      </c>
      <c r="F14" s="49">
        <v>51578946</v>
      </c>
      <c r="G14" s="47">
        <v>40386054</v>
      </c>
      <c r="H14" s="47">
        <v>39638908</v>
      </c>
      <c r="I14" s="86">
        <v>-1.850009906885186</v>
      </c>
      <c r="J14" s="48" t="s">
        <v>385</v>
      </c>
      <c r="K14" s="37">
        <v>39638908</v>
      </c>
      <c r="L14" s="108"/>
      <c r="M14" s="205"/>
    </row>
    <row r="15" spans="1:13" ht="12.75">
      <c r="A15" s="80" t="s">
        <v>386</v>
      </c>
      <c r="B15" s="49">
        <v>23363580</v>
      </c>
      <c r="C15" s="47">
        <v>20751455</v>
      </c>
      <c r="D15" s="47">
        <v>16554999</v>
      </c>
      <c r="E15" s="83">
        <v>-20.222466328264687</v>
      </c>
      <c r="F15" s="49">
        <v>50304269</v>
      </c>
      <c r="G15" s="47">
        <v>44442849</v>
      </c>
      <c r="H15" s="47">
        <v>37292093</v>
      </c>
      <c r="I15" s="86">
        <v>-16.089778582826675</v>
      </c>
      <c r="J15" s="48" t="s">
        <v>112</v>
      </c>
      <c r="K15" s="37">
        <v>402288938</v>
      </c>
      <c r="L15" s="108"/>
      <c r="M15" s="205"/>
    </row>
    <row r="16" spans="1:13" ht="12.75">
      <c r="A16" s="80" t="s">
        <v>387</v>
      </c>
      <c r="B16" s="49">
        <v>14089093</v>
      </c>
      <c r="C16" s="47">
        <v>12787517</v>
      </c>
      <c r="D16" s="47">
        <v>13444708</v>
      </c>
      <c r="E16" s="83">
        <v>5.1393167258350525</v>
      </c>
      <c r="F16" s="49">
        <v>32691784</v>
      </c>
      <c r="G16" s="47">
        <v>29628133</v>
      </c>
      <c r="H16" s="47">
        <v>35177892</v>
      </c>
      <c r="I16" s="86">
        <v>18.73138277055797</v>
      </c>
      <c r="L16" s="108"/>
      <c r="M16" s="205"/>
    </row>
    <row r="17" spans="1:13" ht="12.75">
      <c r="A17" s="80" t="s">
        <v>388</v>
      </c>
      <c r="B17" s="49">
        <v>11437571</v>
      </c>
      <c r="C17" s="47">
        <v>9646613</v>
      </c>
      <c r="D17" s="47">
        <v>9552554</v>
      </c>
      <c r="E17" s="83">
        <v>-0.9750468895144859</v>
      </c>
      <c r="F17" s="49">
        <v>31201264</v>
      </c>
      <c r="G17" s="47">
        <v>27033129</v>
      </c>
      <c r="H17" s="47">
        <v>28910328</v>
      </c>
      <c r="I17" s="86">
        <v>6.944068516818747</v>
      </c>
      <c r="L17" s="108"/>
      <c r="M17" s="205"/>
    </row>
    <row r="18" spans="1:13" ht="12.75">
      <c r="A18" s="80" t="s">
        <v>389</v>
      </c>
      <c r="B18" s="49">
        <v>11470453</v>
      </c>
      <c r="C18" s="47">
        <v>10286002</v>
      </c>
      <c r="D18" s="47">
        <v>10264875</v>
      </c>
      <c r="E18" s="83">
        <v>-0.20539564351630402</v>
      </c>
      <c r="F18" s="49">
        <v>35771629</v>
      </c>
      <c r="G18" s="47">
        <v>30274202</v>
      </c>
      <c r="H18" s="47">
        <v>28502409</v>
      </c>
      <c r="I18" s="86">
        <v>-5.852484567553584</v>
      </c>
      <c r="M18" s="205"/>
    </row>
    <row r="19" spans="1:13" ht="12.75">
      <c r="A19" s="80" t="s">
        <v>390</v>
      </c>
      <c r="B19" s="49">
        <v>23737780</v>
      </c>
      <c r="C19" s="47">
        <v>17182595</v>
      </c>
      <c r="D19" s="47">
        <v>18954048</v>
      </c>
      <c r="E19" s="83">
        <v>10.309577802421588</v>
      </c>
      <c r="F19" s="49">
        <v>31275389</v>
      </c>
      <c r="G19" s="47">
        <v>23747903</v>
      </c>
      <c r="H19" s="47">
        <v>25667243</v>
      </c>
      <c r="I19" s="86">
        <v>8.082145189830015</v>
      </c>
      <c r="M19" s="205"/>
    </row>
    <row r="20" spans="1:13" ht="12.75">
      <c r="A20" s="80" t="s">
        <v>391</v>
      </c>
      <c r="B20" s="49">
        <v>15506686</v>
      </c>
      <c r="C20" s="47">
        <v>12565978</v>
      </c>
      <c r="D20" s="47">
        <v>10621406</v>
      </c>
      <c r="E20" s="83">
        <v>-15.474895786066156</v>
      </c>
      <c r="F20" s="49">
        <v>36919143</v>
      </c>
      <c r="G20" s="47">
        <v>28278151</v>
      </c>
      <c r="H20" s="47">
        <v>24422958</v>
      </c>
      <c r="I20" s="86">
        <v>-13.633115545638042</v>
      </c>
      <c r="M20" s="205"/>
    </row>
    <row r="21" spans="1:13" ht="12.75">
      <c r="A21" s="80" t="s">
        <v>392</v>
      </c>
      <c r="B21" s="49">
        <v>6666542</v>
      </c>
      <c r="C21" s="47">
        <v>4843029</v>
      </c>
      <c r="D21" s="47">
        <v>9543611</v>
      </c>
      <c r="E21" s="83">
        <v>97.05872089553873</v>
      </c>
      <c r="F21" s="49">
        <v>15036539</v>
      </c>
      <c r="G21" s="47">
        <v>10933459</v>
      </c>
      <c r="H21" s="47">
        <v>22738346</v>
      </c>
      <c r="I21" s="86">
        <v>107.97028643908573</v>
      </c>
      <c r="M21" s="205"/>
    </row>
    <row r="22" spans="1:13" ht="12.75">
      <c r="A22" s="80" t="s">
        <v>393</v>
      </c>
      <c r="B22" s="49">
        <v>6537065</v>
      </c>
      <c r="C22" s="47">
        <v>5580166</v>
      </c>
      <c r="D22" s="47">
        <v>10533657</v>
      </c>
      <c r="E22" s="83">
        <v>88.76959932733183</v>
      </c>
      <c r="F22" s="49">
        <v>16488772</v>
      </c>
      <c r="G22" s="47">
        <v>13890382</v>
      </c>
      <c r="H22" s="47">
        <v>22275735</v>
      </c>
      <c r="I22" s="86">
        <v>60.36805179296005</v>
      </c>
      <c r="M22" s="205"/>
    </row>
    <row r="23" spans="1:13" ht="12.75">
      <c r="A23" s="80" t="s">
        <v>394</v>
      </c>
      <c r="B23" s="49">
        <v>16789476</v>
      </c>
      <c r="C23" s="47">
        <v>13813156</v>
      </c>
      <c r="D23" s="47">
        <v>14723068</v>
      </c>
      <c r="E23" s="83">
        <v>6.587285338701743</v>
      </c>
      <c r="F23" s="49">
        <v>23042286</v>
      </c>
      <c r="G23" s="47">
        <v>18930259</v>
      </c>
      <c r="H23" s="47">
        <v>22269217</v>
      </c>
      <c r="I23" s="86">
        <v>17.63820558398066</v>
      </c>
      <c r="M23" s="205"/>
    </row>
    <row r="24" spans="1:13" ht="12.75">
      <c r="A24" s="80" t="s">
        <v>395</v>
      </c>
      <c r="B24" s="49">
        <v>8412995</v>
      </c>
      <c r="C24" s="47">
        <v>7231343</v>
      </c>
      <c r="D24" s="47">
        <v>10282091</v>
      </c>
      <c r="E24" s="83">
        <v>42.18784809405389</v>
      </c>
      <c r="F24" s="49">
        <v>18153629</v>
      </c>
      <c r="G24" s="47">
        <v>15735309</v>
      </c>
      <c r="H24" s="47">
        <v>20673472</v>
      </c>
      <c r="I24" s="86">
        <v>31.38268844927037</v>
      </c>
      <c r="M24" s="205"/>
    </row>
    <row r="25" spans="1:13" ht="12.75">
      <c r="A25" s="80" t="s">
        <v>396</v>
      </c>
      <c r="B25" s="49">
        <v>3472149</v>
      </c>
      <c r="C25" s="47">
        <v>2790503</v>
      </c>
      <c r="D25" s="47">
        <v>3680564</v>
      </c>
      <c r="E25" s="83">
        <v>31.896077517207466</v>
      </c>
      <c r="F25" s="49">
        <v>8404519</v>
      </c>
      <c r="G25" s="47">
        <v>6631045</v>
      </c>
      <c r="H25" s="47">
        <v>9347676</v>
      </c>
      <c r="I25" s="86">
        <v>40.96836923893594</v>
      </c>
      <c r="M25" s="205"/>
    </row>
    <row r="26" spans="1:13" ht="12.75">
      <c r="A26" s="80" t="s">
        <v>397</v>
      </c>
      <c r="B26" s="49">
        <v>11852689</v>
      </c>
      <c r="C26" s="47">
        <v>9862438</v>
      </c>
      <c r="D26" s="47">
        <v>7645745</v>
      </c>
      <c r="E26" s="83">
        <v>-22.476115946178822</v>
      </c>
      <c r="F26" s="49">
        <v>11670189</v>
      </c>
      <c r="G26" s="47">
        <v>9651283</v>
      </c>
      <c r="H26" s="47">
        <v>8677738</v>
      </c>
      <c r="I26" s="86">
        <v>-10.087208094509304</v>
      </c>
      <c r="M26" s="205"/>
    </row>
    <row r="27" spans="1:13" ht="12.75">
      <c r="A27" s="80" t="s">
        <v>398</v>
      </c>
      <c r="B27" s="49">
        <v>4563149</v>
      </c>
      <c r="C27" s="47">
        <v>3982422</v>
      </c>
      <c r="D27" s="47">
        <v>3029146</v>
      </c>
      <c r="E27" s="83">
        <v>-23.937091548811253</v>
      </c>
      <c r="F27" s="49">
        <v>13308035</v>
      </c>
      <c r="G27" s="47">
        <v>11541129</v>
      </c>
      <c r="H27" s="47">
        <v>8652893</v>
      </c>
      <c r="I27" s="86">
        <v>-25.025593250019128</v>
      </c>
      <c r="M27" s="205"/>
    </row>
    <row r="28" spans="1:13" ht="12.75">
      <c r="A28" s="80" t="s">
        <v>399</v>
      </c>
      <c r="B28" s="49">
        <v>3834413</v>
      </c>
      <c r="C28" s="47">
        <v>3210580</v>
      </c>
      <c r="D28" s="47">
        <v>3390471</v>
      </c>
      <c r="E28" s="83">
        <v>5.603068604426609</v>
      </c>
      <c r="F28" s="49">
        <v>17479366</v>
      </c>
      <c r="G28" s="47">
        <v>14120363</v>
      </c>
      <c r="H28" s="47">
        <v>7200927</v>
      </c>
      <c r="I28" s="86">
        <v>-49.00324446333285</v>
      </c>
      <c r="M28" s="205"/>
    </row>
    <row r="29" spans="1:13" ht="12.75">
      <c r="A29" s="80" t="s">
        <v>112</v>
      </c>
      <c r="B29" s="49">
        <v>70077755</v>
      </c>
      <c r="C29" s="47">
        <v>58836600</v>
      </c>
      <c r="D29" s="47">
        <v>60578965</v>
      </c>
      <c r="E29" s="83">
        <v>2.9613624852557807</v>
      </c>
      <c r="F29" s="49">
        <v>113459963</v>
      </c>
      <c r="G29" s="47">
        <v>94870883</v>
      </c>
      <c r="H29" s="47">
        <v>100480011</v>
      </c>
      <c r="I29" s="86">
        <v>5.912380935676542</v>
      </c>
      <c r="M29" s="205"/>
    </row>
    <row r="30" spans="1:13" ht="12.75">
      <c r="A30" s="202" t="s">
        <v>41</v>
      </c>
      <c r="B30" s="34">
        <v>763213944</v>
      </c>
      <c r="C30" s="35">
        <v>644043466</v>
      </c>
      <c r="D30" s="35">
        <v>654832169</v>
      </c>
      <c r="E30" s="206">
        <v>1.675151378680395</v>
      </c>
      <c r="F30" s="34">
        <v>1462786658</v>
      </c>
      <c r="G30" s="35">
        <v>1228646163</v>
      </c>
      <c r="H30" s="35">
        <v>1284913402</v>
      </c>
      <c r="I30" s="207">
        <v>4.579612967057312</v>
      </c>
      <c r="M30" s="111"/>
    </row>
    <row r="31" spans="1:9" ht="12.75">
      <c r="A31" s="257" t="s">
        <v>118</v>
      </c>
      <c r="B31" s="255"/>
      <c r="C31" s="255"/>
      <c r="D31" s="255"/>
      <c r="E31" s="255"/>
      <c r="F31" s="255"/>
      <c r="G31" s="255"/>
      <c r="H31" s="255"/>
      <c r="I31" s="256"/>
    </row>
    <row r="32" spans="1:9" ht="12.75">
      <c r="A32" s="82"/>
      <c r="B32" s="82"/>
      <c r="C32" s="82"/>
      <c r="D32" s="82"/>
      <c r="E32" s="82"/>
      <c r="F32" s="82"/>
      <c r="G32" s="82"/>
      <c r="H32" s="82"/>
      <c r="I32" s="82"/>
    </row>
  </sheetData>
  <sheetProtection/>
  <mergeCells count="4">
    <mergeCell ref="A1:I1"/>
    <mergeCell ref="B2:E2"/>
    <mergeCell ref="F2:I2"/>
    <mergeCell ref="A31:I31"/>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scale="83" r:id="rId2"/>
  <headerFooter>
    <oddFooter>&amp;C&amp;P</oddFooter>
  </headerFooter>
  <drawing r:id="rId1"/>
</worksheet>
</file>

<file path=xl/worksheets/sheet17.xml><?xml version="1.0" encoding="utf-8"?>
<worksheet xmlns="http://schemas.openxmlformats.org/spreadsheetml/2006/main" xmlns:r="http://schemas.openxmlformats.org/officeDocument/2006/relationships">
  <sheetPr>
    <pageSetUpPr fitToPage="1"/>
  </sheetPr>
  <dimension ref="A1:M31"/>
  <sheetViews>
    <sheetView zoomScalePageLayoutView="0" workbookViewId="0" topLeftCell="A1">
      <selection activeCell="A1" sqref="A1:I1"/>
    </sheetView>
  </sheetViews>
  <sheetFormatPr defaultColWidth="11.421875" defaultRowHeight="15"/>
  <cols>
    <col min="1" max="1" width="14.7109375" style="48" customWidth="1"/>
    <col min="2" max="4" width="13.57421875" style="48" customWidth="1"/>
    <col min="5" max="5" width="11.421875" style="48" customWidth="1"/>
    <col min="6" max="8" width="13.57421875" style="48" customWidth="1"/>
    <col min="9" max="9" width="12.140625" style="48" customWidth="1"/>
    <col min="10" max="11" width="11.421875" style="48" hidden="1" customWidth="1"/>
    <col min="12" max="16384" width="11.421875" style="48" customWidth="1"/>
  </cols>
  <sheetData>
    <row r="1" spans="1:9" ht="12.75">
      <c r="A1" s="227" t="s">
        <v>113</v>
      </c>
      <c r="B1" s="228"/>
      <c r="C1" s="228"/>
      <c r="D1" s="228"/>
      <c r="E1" s="228"/>
      <c r="F1" s="228"/>
      <c r="G1" s="228"/>
      <c r="H1" s="228"/>
      <c r="I1" s="229"/>
    </row>
    <row r="2" spans="1:9" ht="12.75">
      <c r="A2" s="40"/>
      <c r="B2" s="239" t="s">
        <v>34</v>
      </c>
      <c r="C2" s="239"/>
      <c r="D2" s="239"/>
      <c r="E2" s="239"/>
      <c r="F2" s="239" t="s">
        <v>43</v>
      </c>
      <c r="G2" s="239"/>
      <c r="H2" s="239"/>
      <c r="I2" s="239"/>
    </row>
    <row r="3" spans="1:9" ht="12.75">
      <c r="A3" s="41" t="s">
        <v>111</v>
      </c>
      <c r="B3" s="43">
        <v>2011</v>
      </c>
      <c r="C3" s="42" t="s">
        <v>369</v>
      </c>
      <c r="D3" s="42" t="s">
        <v>370</v>
      </c>
      <c r="E3" s="42" t="s">
        <v>119</v>
      </c>
      <c r="F3" s="43">
        <v>2011</v>
      </c>
      <c r="G3" s="42" t="s">
        <v>369</v>
      </c>
      <c r="H3" s="42" t="s">
        <v>370</v>
      </c>
      <c r="I3" s="44" t="s">
        <v>119</v>
      </c>
    </row>
    <row r="4" spans="1:13" ht="12.75">
      <c r="A4" s="176" t="s">
        <v>390</v>
      </c>
      <c r="B4" s="192">
        <v>28653999</v>
      </c>
      <c r="C4" s="193">
        <v>23590376</v>
      </c>
      <c r="D4" s="193">
        <v>19385582</v>
      </c>
      <c r="E4" s="194">
        <v>-17.824192374042703</v>
      </c>
      <c r="F4" s="192">
        <v>41261870</v>
      </c>
      <c r="G4" s="193">
        <v>33413551</v>
      </c>
      <c r="H4" s="193">
        <v>32221614</v>
      </c>
      <c r="I4" s="195">
        <v>-3.5672263627412715</v>
      </c>
      <c r="J4" s="48" t="s">
        <v>390</v>
      </c>
      <c r="K4" s="37">
        <v>32221614</v>
      </c>
      <c r="M4" s="205"/>
    </row>
    <row r="5" spans="1:13" ht="12.75">
      <c r="A5" s="177" t="s">
        <v>375</v>
      </c>
      <c r="B5" s="178">
        <v>10676037</v>
      </c>
      <c r="C5" s="179">
        <v>8809015</v>
      </c>
      <c r="D5" s="179">
        <v>14235320</v>
      </c>
      <c r="E5" s="180">
        <v>61.599452379182004</v>
      </c>
      <c r="F5" s="178">
        <v>23581852</v>
      </c>
      <c r="G5" s="179">
        <v>19635537</v>
      </c>
      <c r="H5" s="179">
        <v>27007376</v>
      </c>
      <c r="I5" s="181">
        <v>37.54335315606596</v>
      </c>
      <c r="J5" s="48" t="s">
        <v>375</v>
      </c>
      <c r="K5" s="37">
        <v>27007376</v>
      </c>
      <c r="M5" s="205"/>
    </row>
    <row r="6" spans="1:13" ht="12.75" customHeight="1">
      <c r="A6" s="196" t="s">
        <v>398</v>
      </c>
      <c r="B6" s="178">
        <v>20524707</v>
      </c>
      <c r="C6" s="179">
        <v>17253098</v>
      </c>
      <c r="D6" s="179">
        <v>28498112</v>
      </c>
      <c r="E6" s="197">
        <v>65.1767815843856</v>
      </c>
      <c r="F6" s="178">
        <v>20341924</v>
      </c>
      <c r="G6" s="179">
        <v>17320511</v>
      </c>
      <c r="H6" s="179">
        <v>24712541</v>
      </c>
      <c r="I6" s="198">
        <v>42.677897898047014</v>
      </c>
      <c r="J6" s="48" t="s">
        <v>398</v>
      </c>
      <c r="K6" s="37">
        <v>24712541</v>
      </c>
      <c r="M6" s="205"/>
    </row>
    <row r="7" spans="1:13" ht="12.75">
      <c r="A7" s="177" t="s">
        <v>392</v>
      </c>
      <c r="B7" s="178">
        <v>12994000</v>
      </c>
      <c r="C7" s="179">
        <v>10980459</v>
      </c>
      <c r="D7" s="179">
        <v>11404270</v>
      </c>
      <c r="E7" s="180">
        <v>3.8596838256032884</v>
      </c>
      <c r="F7" s="178">
        <v>17127230</v>
      </c>
      <c r="G7" s="179">
        <v>14604195</v>
      </c>
      <c r="H7" s="179">
        <v>15870955</v>
      </c>
      <c r="I7" s="181">
        <v>8.673946081930573</v>
      </c>
      <c r="J7" s="48" t="s">
        <v>392</v>
      </c>
      <c r="K7" s="37">
        <v>15870955</v>
      </c>
      <c r="M7" s="205"/>
    </row>
    <row r="8" spans="1:13" ht="12.75">
      <c r="A8" s="177" t="s">
        <v>382</v>
      </c>
      <c r="B8" s="178">
        <v>6539346</v>
      </c>
      <c r="C8" s="179">
        <v>5172246</v>
      </c>
      <c r="D8" s="179">
        <v>5889538</v>
      </c>
      <c r="E8" s="180">
        <v>13.868095214342091</v>
      </c>
      <c r="F8" s="178">
        <v>17130520</v>
      </c>
      <c r="G8" s="179">
        <v>13631470</v>
      </c>
      <c r="H8" s="179">
        <v>15480477</v>
      </c>
      <c r="I8" s="181">
        <v>13.564252424720147</v>
      </c>
      <c r="J8" s="48" t="s">
        <v>382</v>
      </c>
      <c r="K8" s="37">
        <v>15480477</v>
      </c>
      <c r="M8" s="205"/>
    </row>
    <row r="9" spans="1:13" ht="12.75">
      <c r="A9" s="177" t="s">
        <v>385</v>
      </c>
      <c r="B9" s="178">
        <v>11825834</v>
      </c>
      <c r="C9" s="179">
        <v>9616601</v>
      </c>
      <c r="D9" s="179">
        <v>13387889</v>
      </c>
      <c r="E9" s="180">
        <v>39.2164341642125</v>
      </c>
      <c r="F9" s="178">
        <v>13890076</v>
      </c>
      <c r="G9" s="179">
        <v>11496721</v>
      </c>
      <c r="H9" s="179">
        <v>15115947</v>
      </c>
      <c r="I9" s="181">
        <v>31.480506485283932</v>
      </c>
      <c r="J9" s="48" t="s">
        <v>385</v>
      </c>
      <c r="K9" s="37">
        <v>15115947</v>
      </c>
      <c r="M9" s="205"/>
    </row>
    <row r="10" spans="1:13" ht="12.75">
      <c r="A10" s="177" t="s">
        <v>394</v>
      </c>
      <c r="B10" s="178">
        <v>6848356</v>
      </c>
      <c r="C10" s="179">
        <v>5360109</v>
      </c>
      <c r="D10" s="179">
        <v>6058284</v>
      </c>
      <c r="E10" s="180">
        <v>13.025388103115066</v>
      </c>
      <c r="F10" s="178">
        <v>13903042</v>
      </c>
      <c r="G10" s="179">
        <v>10616232</v>
      </c>
      <c r="H10" s="179">
        <v>12807357</v>
      </c>
      <c r="I10" s="181">
        <v>20.639385047350125</v>
      </c>
      <c r="J10" s="48" t="s">
        <v>394</v>
      </c>
      <c r="K10" s="37">
        <v>12807357</v>
      </c>
      <c r="M10" s="205"/>
    </row>
    <row r="11" spans="1:13" ht="12.75">
      <c r="A11" s="177" t="s">
        <v>386</v>
      </c>
      <c r="B11" s="178">
        <v>7171676</v>
      </c>
      <c r="C11" s="179">
        <v>6165125</v>
      </c>
      <c r="D11" s="179">
        <v>11166211</v>
      </c>
      <c r="E11" s="180">
        <v>81.1189716348006</v>
      </c>
      <c r="F11" s="178">
        <v>7842684</v>
      </c>
      <c r="G11" s="179">
        <v>6820484</v>
      </c>
      <c r="H11" s="179">
        <v>11002540</v>
      </c>
      <c r="I11" s="181">
        <v>61.316117741790755</v>
      </c>
      <c r="J11" s="48" t="s">
        <v>386</v>
      </c>
      <c r="K11" s="37">
        <v>11002540</v>
      </c>
      <c r="M11" s="205"/>
    </row>
    <row r="12" spans="1:13" ht="12.75">
      <c r="A12" s="177" t="s">
        <v>400</v>
      </c>
      <c r="B12" s="178">
        <v>8256485</v>
      </c>
      <c r="C12" s="179">
        <v>6209537</v>
      </c>
      <c r="D12" s="179">
        <v>7097453</v>
      </c>
      <c r="E12" s="180">
        <v>14.299230361297477</v>
      </c>
      <c r="F12" s="178">
        <v>11301673</v>
      </c>
      <c r="G12" s="179">
        <v>8598433</v>
      </c>
      <c r="H12" s="179">
        <v>8634488</v>
      </c>
      <c r="I12" s="181">
        <v>0.4193205901587005</v>
      </c>
      <c r="J12" s="48" t="s">
        <v>400</v>
      </c>
      <c r="K12" s="37">
        <v>8634488</v>
      </c>
      <c r="M12" s="205"/>
    </row>
    <row r="13" spans="1:13" ht="12.75">
      <c r="A13" s="177" t="s">
        <v>376</v>
      </c>
      <c r="B13" s="178">
        <v>1306809</v>
      </c>
      <c r="C13" s="179">
        <v>1017948</v>
      </c>
      <c r="D13" s="179">
        <v>2824447</v>
      </c>
      <c r="E13" s="180">
        <v>177.46476244366116</v>
      </c>
      <c r="F13" s="178">
        <v>4294901</v>
      </c>
      <c r="G13" s="179">
        <v>3576055</v>
      </c>
      <c r="H13" s="179">
        <v>8507466</v>
      </c>
      <c r="I13" s="181">
        <v>137.90087121143273</v>
      </c>
      <c r="J13" s="48" t="s">
        <v>376</v>
      </c>
      <c r="K13" s="37">
        <v>8507466</v>
      </c>
      <c r="M13" s="205"/>
    </row>
    <row r="14" spans="1:13" ht="12.75">
      <c r="A14" s="177" t="s">
        <v>381</v>
      </c>
      <c r="B14" s="178">
        <v>1739348</v>
      </c>
      <c r="C14" s="179">
        <v>1373396</v>
      </c>
      <c r="D14" s="179">
        <v>5007907</v>
      </c>
      <c r="E14" s="180">
        <v>264.63678356424515</v>
      </c>
      <c r="F14" s="178">
        <v>3253369</v>
      </c>
      <c r="G14" s="179">
        <v>2630646</v>
      </c>
      <c r="H14" s="179">
        <v>6252803</v>
      </c>
      <c r="I14" s="181">
        <v>137.6907801353736</v>
      </c>
      <c r="J14" s="48" t="s">
        <v>381</v>
      </c>
      <c r="K14" s="37">
        <v>6252803</v>
      </c>
      <c r="M14" s="205"/>
    </row>
    <row r="15" spans="1:11" ht="12.75">
      <c r="A15" s="177" t="s">
        <v>393</v>
      </c>
      <c r="B15" s="178">
        <v>2298161</v>
      </c>
      <c r="C15" s="179">
        <v>1962923</v>
      </c>
      <c r="D15" s="179">
        <v>1857724</v>
      </c>
      <c r="E15" s="180">
        <v>-5.359303446951302</v>
      </c>
      <c r="F15" s="178">
        <v>5576532</v>
      </c>
      <c r="G15" s="179">
        <v>4738909</v>
      </c>
      <c r="H15" s="179">
        <v>3935253</v>
      </c>
      <c r="I15" s="181">
        <v>-16.95867128910895</v>
      </c>
      <c r="J15" s="48" t="s">
        <v>112</v>
      </c>
      <c r="K15" s="37">
        <v>36054746</v>
      </c>
    </row>
    <row r="16" spans="1:9" ht="12.75">
      <c r="A16" s="177" t="s">
        <v>401</v>
      </c>
      <c r="B16" s="178">
        <v>1454909</v>
      </c>
      <c r="C16" s="179">
        <v>1209645</v>
      </c>
      <c r="D16" s="179">
        <v>1330442</v>
      </c>
      <c r="E16" s="180">
        <v>9.98615296223273</v>
      </c>
      <c r="F16" s="178">
        <v>3714489</v>
      </c>
      <c r="G16" s="179">
        <v>3082782</v>
      </c>
      <c r="H16" s="179">
        <v>3812543</v>
      </c>
      <c r="I16" s="181">
        <v>23.67215716194009</v>
      </c>
    </row>
    <row r="17" spans="1:9" ht="12.75">
      <c r="A17" s="177" t="s">
        <v>402</v>
      </c>
      <c r="B17" s="178">
        <v>1803207</v>
      </c>
      <c r="C17" s="179">
        <v>1389025</v>
      </c>
      <c r="D17" s="179">
        <v>2229220</v>
      </c>
      <c r="E17" s="180">
        <v>60.48811216500782</v>
      </c>
      <c r="F17" s="178">
        <v>3391328</v>
      </c>
      <c r="G17" s="179">
        <v>2603390</v>
      </c>
      <c r="H17" s="179">
        <v>3694345</v>
      </c>
      <c r="I17" s="181">
        <v>41.905169797840514</v>
      </c>
    </row>
    <row r="18" spans="1:9" ht="12.75">
      <c r="A18" s="177" t="s">
        <v>403</v>
      </c>
      <c r="B18" s="178">
        <v>6490805</v>
      </c>
      <c r="C18" s="179">
        <v>4927895</v>
      </c>
      <c r="D18" s="179">
        <v>3897433</v>
      </c>
      <c r="E18" s="180">
        <v>-20.910794568471935</v>
      </c>
      <c r="F18" s="178">
        <v>4112600</v>
      </c>
      <c r="G18" s="179">
        <v>3144450</v>
      </c>
      <c r="H18" s="179">
        <v>2449517</v>
      </c>
      <c r="I18" s="181">
        <v>-22.100303709710754</v>
      </c>
    </row>
    <row r="19" spans="1:9" ht="12.75">
      <c r="A19" s="177" t="s">
        <v>404</v>
      </c>
      <c r="B19" s="178">
        <v>940483</v>
      </c>
      <c r="C19" s="179">
        <v>665343</v>
      </c>
      <c r="D19" s="179">
        <v>942509</v>
      </c>
      <c r="E19" s="180">
        <v>41.65761118701181</v>
      </c>
      <c r="F19" s="178">
        <v>2575250</v>
      </c>
      <c r="G19" s="179">
        <v>1764665</v>
      </c>
      <c r="H19" s="179">
        <v>2442995</v>
      </c>
      <c r="I19" s="181">
        <v>38.439590517180314</v>
      </c>
    </row>
    <row r="20" spans="1:9" ht="12.75">
      <c r="A20" s="177" t="s">
        <v>389</v>
      </c>
      <c r="B20" s="178">
        <v>376779</v>
      </c>
      <c r="C20" s="179">
        <v>142704</v>
      </c>
      <c r="D20" s="179">
        <v>2120448</v>
      </c>
      <c r="E20" s="180">
        <v>1385.9064917591659</v>
      </c>
      <c r="F20" s="178">
        <v>596502</v>
      </c>
      <c r="G20" s="179">
        <v>336610</v>
      </c>
      <c r="H20" s="179">
        <v>2250970</v>
      </c>
      <c r="I20" s="181">
        <v>568.7175069071031</v>
      </c>
    </row>
    <row r="21" spans="1:9" ht="12.75">
      <c r="A21" s="177" t="s">
        <v>405</v>
      </c>
      <c r="B21" s="178">
        <v>2037009</v>
      </c>
      <c r="C21" s="179">
        <v>1561541</v>
      </c>
      <c r="D21" s="179">
        <v>1392720</v>
      </c>
      <c r="E21" s="180">
        <v>-10.811179469511211</v>
      </c>
      <c r="F21" s="178">
        <v>2780094</v>
      </c>
      <c r="G21" s="179">
        <v>2070779</v>
      </c>
      <c r="H21" s="179">
        <v>1740642</v>
      </c>
      <c r="I21" s="181">
        <v>-15.94264767027288</v>
      </c>
    </row>
    <row r="22" spans="1:9" ht="12.75">
      <c r="A22" s="177" t="s">
        <v>406</v>
      </c>
      <c r="B22" s="178">
        <v>960254</v>
      </c>
      <c r="C22" s="179">
        <v>790972</v>
      </c>
      <c r="D22" s="179">
        <v>1123253</v>
      </c>
      <c r="E22" s="180">
        <v>42.00919880855454</v>
      </c>
      <c r="F22" s="178">
        <v>1644856</v>
      </c>
      <c r="G22" s="179">
        <v>1368918</v>
      </c>
      <c r="H22" s="179">
        <v>1586428</v>
      </c>
      <c r="I22" s="181">
        <v>15.889191317522311</v>
      </c>
    </row>
    <row r="23" spans="1:9" ht="12.75">
      <c r="A23" s="177" t="s">
        <v>384</v>
      </c>
      <c r="B23" s="178">
        <v>1128710</v>
      </c>
      <c r="C23" s="179">
        <v>962769</v>
      </c>
      <c r="D23" s="179">
        <v>1042028</v>
      </c>
      <c r="E23" s="180">
        <v>8.23240050313212</v>
      </c>
      <c r="F23" s="178">
        <v>1743700</v>
      </c>
      <c r="G23" s="179">
        <v>1484006</v>
      </c>
      <c r="H23" s="179">
        <v>1498488</v>
      </c>
      <c r="I23" s="181">
        <v>0.9758720652072839</v>
      </c>
    </row>
    <row r="24" spans="1:9" ht="12.75">
      <c r="A24" s="177" t="s">
        <v>391</v>
      </c>
      <c r="B24" s="178">
        <v>805731</v>
      </c>
      <c r="C24" s="179">
        <v>712577</v>
      </c>
      <c r="D24" s="179">
        <v>513071</v>
      </c>
      <c r="E24" s="180">
        <v>-27.99781637633547</v>
      </c>
      <c r="F24" s="178">
        <v>2351407</v>
      </c>
      <c r="G24" s="179">
        <v>1958835</v>
      </c>
      <c r="H24" s="179">
        <v>1453534</v>
      </c>
      <c r="I24" s="181">
        <v>-25.795996089512386</v>
      </c>
    </row>
    <row r="25" spans="1:9" ht="12.75">
      <c r="A25" s="177" t="s">
        <v>395</v>
      </c>
      <c r="B25" s="178">
        <v>218481</v>
      </c>
      <c r="C25" s="179">
        <v>106450</v>
      </c>
      <c r="D25" s="179">
        <v>1094602</v>
      </c>
      <c r="E25" s="180">
        <v>928.278064819164</v>
      </c>
      <c r="F25" s="178">
        <v>347477</v>
      </c>
      <c r="G25" s="179">
        <v>177698</v>
      </c>
      <c r="H25" s="179">
        <v>1395386</v>
      </c>
      <c r="I25" s="181">
        <v>685.2570090828259</v>
      </c>
    </row>
    <row r="26" spans="1:9" ht="12.75">
      <c r="A26" s="177" t="s">
        <v>380</v>
      </c>
      <c r="B26" s="178">
        <v>218363</v>
      </c>
      <c r="C26" s="179">
        <v>134593</v>
      </c>
      <c r="D26" s="179">
        <v>227005</v>
      </c>
      <c r="E26" s="180">
        <v>68.66033151798385</v>
      </c>
      <c r="F26" s="178">
        <v>1006931</v>
      </c>
      <c r="G26" s="179">
        <v>655860</v>
      </c>
      <c r="H26" s="179">
        <v>1237248</v>
      </c>
      <c r="I26" s="181">
        <v>88.64513768182233</v>
      </c>
    </row>
    <row r="27" spans="1:9" ht="12.75">
      <c r="A27" s="182" t="s">
        <v>407</v>
      </c>
      <c r="B27" s="178">
        <v>23</v>
      </c>
      <c r="C27" s="179">
        <v>23</v>
      </c>
      <c r="D27" s="179">
        <v>788617</v>
      </c>
      <c r="E27" s="180">
        <v>3428669.565217391</v>
      </c>
      <c r="F27" s="178">
        <v>329</v>
      </c>
      <c r="G27" s="179">
        <v>329</v>
      </c>
      <c r="H27" s="179">
        <v>873649</v>
      </c>
      <c r="I27" s="181">
        <v>265446.8085106383</v>
      </c>
    </row>
    <row r="28" spans="1:9" ht="12.75">
      <c r="A28" s="183" t="s">
        <v>112</v>
      </c>
      <c r="B28" s="184">
        <v>3901449</v>
      </c>
      <c r="C28" s="185">
        <v>3165490</v>
      </c>
      <c r="D28" s="185">
        <v>4349242</v>
      </c>
      <c r="E28" s="186">
        <v>37.395537499723574</v>
      </c>
      <c r="F28" s="184">
        <v>7814575</v>
      </c>
      <c r="G28" s="185">
        <v>6127626</v>
      </c>
      <c r="H28" s="185">
        <v>7683748</v>
      </c>
      <c r="I28" s="187">
        <v>25.3951856722326</v>
      </c>
    </row>
    <row r="29" spans="1:9" ht="12.75">
      <c r="A29" s="188" t="s">
        <v>41</v>
      </c>
      <c r="B29" s="189">
        <v>139170961</v>
      </c>
      <c r="C29" s="190">
        <v>113279860</v>
      </c>
      <c r="D29" s="190">
        <v>147863327</v>
      </c>
      <c r="E29" s="191">
        <v>30.529228231743932</v>
      </c>
      <c r="F29" s="190">
        <v>211585211</v>
      </c>
      <c r="G29" s="190">
        <v>171858692</v>
      </c>
      <c r="H29" s="190">
        <v>213668310</v>
      </c>
      <c r="I29" s="191">
        <v>24.32790422959812</v>
      </c>
    </row>
    <row r="30" spans="1:9" ht="12.75">
      <c r="A30" s="257" t="s">
        <v>118</v>
      </c>
      <c r="B30" s="255"/>
      <c r="C30" s="255"/>
      <c r="D30" s="255"/>
      <c r="E30" s="255"/>
      <c r="F30" s="255"/>
      <c r="G30" s="255"/>
      <c r="H30" s="255"/>
      <c r="I30" s="256"/>
    </row>
    <row r="31" spans="1:2" ht="12.75">
      <c r="A31" s="82"/>
      <c r="B31" s="82"/>
    </row>
  </sheetData>
  <sheetProtection/>
  <mergeCells count="4">
    <mergeCell ref="A1:I1"/>
    <mergeCell ref="B2:E2"/>
    <mergeCell ref="F2:I2"/>
    <mergeCell ref="A30:I30"/>
  </mergeCells>
  <printOptions horizontalCentered="1"/>
  <pageMargins left="0.7086614173228347" right="0.7086614173228347" top="0.7480314960629921" bottom="0.7480314960629921" header="0.31496062992125984" footer="0.31496062992125984"/>
  <pageSetup fitToWidth="0" fitToHeight="1" horizontalDpi="600" verticalDpi="600" orientation="landscape" scale="83" r:id="rId2"/>
  <headerFooter>
    <oddFooter>&amp;C&amp;P</oddFooter>
  </headerFooter>
  <drawing r:id="rId1"/>
</worksheet>
</file>

<file path=xl/worksheets/sheet2.xml><?xml version="1.0" encoding="utf-8"?>
<worksheet xmlns="http://schemas.openxmlformats.org/spreadsheetml/2006/main" xmlns:r="http://schemas.openxmlformats.org/officeDocument/2006/relationships">
  <dimension ref="B1:I28"/>
  <sheetViews>
    <sheetView zoomScalePageLayoutView="0" workbookViewId="0" topLeftCell="A1">
      <selection activeCell="D7" sqref="D7"/>
    </sheetView>
  </sheetViews>
  <sheetFormatPr defaultColWidth="11.421875" defaultRowHeight="15"/>
  <sheetData>
    <row r="1" spans="2:3" ht="15">
      <c r="B1" s="223"/>
      <c r="C1" s="223"/>
    </row>
    <row r="5" spans="2:8" ht="15">
      <c r="B5" s="2"/>
      <c r="C5" s="2"/>
      <c r="D5" s="4"/>
      <c r="E5" s="5" t="s">
        <v>0</v>
      </c>
      <c r="F5" s="4"/>
      <c r="G5" s="2"/>
      <c r="H5" s="2"/>
    </row>
    <row r="6" spans="2:8" ht="15">
      <c r="B6" s="2"/>
      <c r="C6" s="2"/>
      <c r="D6" s="224" t="s">
        <v>374</v>
      </c>
      <c r="E6" s="225"/>
      <c r="F6" s="225"/>
      <c r="G6" s="2"/>
      <c r="H6" s="2"/>
    </row>
    <row r="7" spans="2:9" ht="15">
      <c r="B7" s="2"/>
      <c r="C7" s="2"/>
      <c r="D7" s="4"/>
      <c r="E7" s="4"/>
      <c r="F7" s="4"/>
      <c r="G7" s="2"/>
      <c r="H7" s="2"/>
      <c r="I7" s="6"/>
    </row>
    <row r="8" spans="2:8" ht="15">
      <c r="B8" s="2"/>
      <c r="C8" s="2"/>
      <c r="D8" s="4"/>
      <c r="E8" s="4"/>
      <c r="F8" s="4"/>
      <c r="G8" s="2"/>
      <c r="H8" s="2"/>
    </row>
    <row r="9" spans="2:8" ht="15">
      <c r="B9" s="2"/>
      <c r="C9" s="2"/>
      <c r="D9" s="4"/>
      <c r="E9" s="5" t="s">
        <v>150</v>
      </c>
      <c r="F9" s="4"/>
      <c r="G9" s="2"/>
      <c r="H9" s="2"/>
    </row>
    <row r="10" spans="2:8" ht="15">
      <c r="B10" s="2"/>
      <c r="C10" s="2"/>
      <c r="D10" s="4"/>
      <c r="E10" s="5" t="s">
        <v>154</v>
      </c>
      <c r="F10" s="4"/>
      <c r="G10" s="2"/>
      <c r="H10" s="2"/>
    </row>
    <row r="11" spans="2:8" ht="15">
      <c r="B11" s="2"/>
      <c r="C11" s="2"/>
      <c r="D11" s="2"/>
      <c r="E11" s="5"/>
      <c r="F11" s="2"/>
      <c r="G11" s="2"/>
      <c r="H11" s="2"/>
    </row>
    <row r="12" spans="2:8" ht="15">
      <c r="B12" s="2"/>
      <c r="C12" s="2"/>
      <c r="D12" s="2"/>
      <c r="E12" s="2"/>
      <c r="F12" s="2"/>
      <c r="G12" s="2"/>
      <c r="H12" s="2"/>
    </row>
    <row r="13" spans="2:8" ht="15">
      <c r="B13" s="2"/>
      <c r="C13" s="2"/>
      <c r="D13" s="2"/>
      <c r="E13" s="2"/>
      <c r="F13" s="2"/>
      <c r="G13" s="2"/>
      <c r="H13" s="2"/>
    </row>
    <row r="14" spans="2:8" ht="15">
      <c r="B14" s="2"/>
      <c r="C14" s="2"/>
      <c r="D14" s="2"/>
      <c r="E14" s="2"/>
      <c r="F14" s="2"/>
      <c r="G14" s="2"/>
      <c r="H14" s="2"/>
    </row>
    <row r="15" spans="2:8" ht="15">
      <c r="B15" s="4"/>
      <c r="C15" s="4"/>
      <c r="D15" s="4"/>
      <c r="E15" s="7" t="s">
        <v>1</v>
      </c>
      <c r="F15" s="4"/>
      <c r="G15" s="4"/>
      <c r="H15" s="4"/>
    </row>
    <row r="16" spans="2:8" ht="15">
      <c r="B16" s="2"/>
      <c r="C16" s="4"/>
      <c r="D16" s="4"/>
      <c r="E16" s="7" t="s">
        <v>2</v>
      </c>
      <c r="F16" s="4"/>
      <c r="G16" s="4"/>
      <c r="H16" s="2"/>
    </row>
    <row r="17" spans="2:8" ht="15">
      <c r="B17" s="4"/>
      <c r="C17" s="2"/>
      <c r="D17" s="2"/>
      <c r="E17" s="8" t="s">
        <v>3</v>
      </c>
      <c r="F17" s="2"/>
      <c r="G17" s="2"/>
      <c r="H17" s="4"/>
    </row>
    <row r="18" spans="2:8" ht="15">
      <c r="B18" s="4"/>
      <c r="C18" s="4"/>
      <c r="D18" s="4"/>
      <c r="E18" s="4"/>
      <c r="F18" s="4"/>
      <c r="G18" s="4"/>
      <c r="H18" s="4"/>
    </row>
    <row r="19" spans="2:8" ht="15">
      <c r="B19" s="4"/>
      <c r="C19" s="4"/>
      <c r="D19" s="4"/>
      <c r="E19" s="5" t="s">
        <v>4</v>
      </c>
      <c r="F19" s="4"/>
      <c r="G19" s="4"/>
      <c r="H19" s="4"/>
    </row>
    <row r="20" spans="2:8" ht="15">
      <c r="B20" s="4"/>
      <c r="C20" s="4"/>
      <c r="D20" s="4"/>
      <c r="E20" s="7" t="s">
        <v>5</v>
      </c>
      <c r="F20" s="4"/>
      <c r="G20" s="4"/>
      <c r="H20" s="4"/>
    </row>
    <row r="21" spans="2:8" ht="15.75">
      <c r="B21" s="9"/>
      <c r="C21" s="4"/>
      <c r="D21" s="4"/>
      <c r="E21" s="4"/>
      <c r="F21" s="4"/>
      <c r="G21" s="4"/>
      <c r="H21" s="4"/>
    </row>
    <row r="22" spans="2:8" ht="15.75">
      <c r="B22" s="9"/>
      <c r="C22" s="4"/>
      <c r="D22" s="2"/>
      <c r="E22" s="2"/>
      <c r="F22" s="2"/>
      <c r="G22" s="4"/>
      <c r="H22" s="4"/>
    </row>
    <row r="23" spans="2:8" ht="15.75">
      <c r="B23" s="9"/>
      <c r="C23" s="4"/>
      <c r="D23" s="2"/>
      <c r="E23" s="2"/>
      <c r="F23" s="2"/>
      <c r="G23" s="4"/>
      <c r="H23" s="4"/>
    </row>
    <row r="24" spans="2:8" ht="15.75">
      <c r="B24" s="9"/>
      <c r="C24" s="4"/>
      <c r="D24" s="4"/>
      <c r="E24" s="4"/>
      <c r="F24" s="4"/>
      <c r="G24" s="4"/>
      <c r="H24" s="4"/>
    </row>
    <row r="25" spans="2:8" ht="15">
      <c r="B25" s="2"/>
      <c r="C25" s="2"/>
      <c r="D25" s="2"/>
      <c r="E25" s="2"/>
      <c r="F25" s="2"/>
      <c r="G25" s="2"/>
      <c r="H25" s="2"/>
    </row>
    <row r="26" spans="2:8" ht="15">
      <c r="B26" s="2"/>
      <c r="C26" s="2"/>
      <c r="D26" s="2"/>
      <c r="E26" s="2"/>
      <c r="F26" s="2"/>
      <c r="G26" s="2"/>
      <c r="H26" s="2"/>
    </row>
    <row r="27" spans="2:8" ht="15">
      <c r="B27" s="10" t="s">
        <v>6</v>
      </c>
      <c r="C27" s="5"/>
      <c r="D27" s="5"/>
      <c r="E27" s="5"/>
      <c r="F27" s="5"/>
      <c r="G27" s="5"/>
      <c r="H27" s="5"/>
    </row>
    <row r="28" spans="2:8" ht="15">
      <c r="B28" s="2"/>
      <c r="C28" s="2"/>
      <c r="D28" s="2"/>
      <c r="E28" s="2"/>
      <c r="F28" s="2"/>
      <c r="G28" s="2"/>
      <c r="H28" s="2"/>
    </row>
  </sheetData>
  <sheetProtection/>
  <mergeCells count="2">
    <mergeCell ref="B1:C1"/>
    <mergeCell ref="D6:F6"/>
  </mergeCells>
  <hyperlinks>
    <hyperlink ref="E17" r:id="rId1" display="www.odepa.gob.cl"/>
  </hyperlinks>
  <printOptions/>
  <pageMargins left="0.7" right="0.7" top="0.75" bottom="0.75" header="0.3" footer="0.3"/>
  <pageSetup horizontalDpi="600" verticalDpi="600" orientation="portrait" r:id="rId3"/>
  <drawing r:id="rId2"/>
</worksheet>
</file>

<file path=xl/worksheets/sheet3.xml><?xml version="1.0" encoding="utf-8"?>
<worksheet xmlns="http://schemas.openxmlformats.org/spreadsheetml/2006/main" xmlns:r="http://schemas.openxmlformats.org/officeDocument/2006/relationships">
  <dimension ref="A1:C46"/>
  <sheetViews>
    <sheetView zoomScalePageLayoutView="0" workbookViewId="0" topLeftCell="A19">
      <selection activeCell="F20" sqref="F20"/>
    </sheetView>
  </sheetViews>
  <sheetFormatPr defaultColWidth="11.421875" defaultRowHeight="15"/>
  <cols>
    <col min="1" max="1" width="10.8515625" style="29" customWidth="1"/>
    <col min="2" max="2" width="82.8515625" style="30" customWidth="1"/>
    <col min="3" max="3" width="6.57421875" style="30" bestFit="1" customWidth="1"/>
    <col min="4" max="16384" width="11.421875" style="2" customWidth="1"/>
  </cols>
  <sheetData>
    <row r="1" spans="1:3" ht="14.25">
      <c r="A1" s="226" t="s">
        <v>7</v>
      </c>
      <c r="B1" s="226"/>
      <c r="C1" s="226"/>
    </row>
    <row r="2" spans="1:3" ht="14.25">
      <c r="A2" s="11"/>
      <c r="B2" s="11"/>
      <c r="C2" s="11"/>
    </row>
    <row r="3" spans="1:3" ht="24">
      <c r="A3" s="12" t="s">
        <v>8</v>
      </c>
      <c r="B3" s="13" t="s">
        <v>9</v>
      </c>
      <c r="C3" s="14" t="s">
        <v>10</v>
      </c>
    </row>
    <row r="4" spans="1:3" ht="14.25">
      <c r="A4" s="15"/>
      <c r="B4" s="16"/>
      <c r="C4" s="17"/>
    </row>
    <row r="5" spans="1:3" ht="14.25">
      <c r="A5" s="18">
        <v>1</v>
      </c>
      <c r="B5" s="19" t="s">
        <v>11</v>
      </c>
      <c r="C5" s="20">
        <v>4</v>
      </c>
    </row>
    <row r="6" spans="1:3" ht="14.25">
      <c r="A6" s="18">
        <v>2</v>
      </c>
      <c r="B6" s="19" t="s">
        <v>12</v>
      </c>
      <c r="C6" s="20">
        <v>5</v>
      </c>
    </row>
    <row r="7" spans="1:3" ht="14.25">
      <c r="A7" s="18">
        <v>3</v>
      </c>
      <c r="B7" s="19" t="s">
        <v>13</v>
      </c>
      <c r="C7" s="20">
        <v>6</v>
      </c>
    </row>
    <row r="8" spans="1:3" ht="14.25">
      <c r="A8" s="18">
        <v>4</v>
      </c>
      <c r="B8" s="19" t="s">
        <v>14</v>
      </c>
      <c r="C8" s="20">
        <v>7</v>
      </c>
    </row>
    <row r="9" spans="1:3" ht="14.25">
      <c r="A9" s="18">
        <v>5</v>
      </c>
      <c r="B9" s="19" t="s">
        <v>15</v>
      </c>
      <c r="C9" s="20">
        <v>9</v>
      </c>
    </row>
    <row r="10" spans="1:3" ht="14.25">
      <c r="A10" s="18">
        <v>6</v>
      </c>
      <c r="B10" s="19" t="s">
        <v>16</v>
      </c>
      <c r="C10" s="20">
        <v>11</v>
      </c>
    </row>
    <row r="11" spans="1:3" ht="14.25">
      <c r="A11" s="18">
        <v>7</v>
      </c>
      <c r="B11" s="19" t="s">
        <v>17</v>
      </c>
      <c r="C11" s="20">
        <v>12</v>
      </c>
    </row>
    <row r="12" spans="1:3" ht="14.25">
      <c r="A12" s="18">
        <v>8</v>
      </c>
      <c r="B12" s="19" t="s">
        <v>18</v>
      </c>
      <c r="C12" s="20">
        <v>13</v>
      </c>
    </row>
    <row r="13" spans="1:3" ht="14.25">
      <c r="A13" s="18">
        <v>9</v>
      </c>
      <c r="B13" s="19" t="s">
        <v>19</v>
      </c>
      <c r="C13" s="20">
        <v>14</v>
      </c>
    </row>
    <row r="14" spans="1:3" ht="14.25">
      <c r="A14" s="18">
        <v>10</v>
      </c>
      <c r="B14" s="19" t="s">
        <v>20</v>
      </c>
      <c r="C14" s="20">
        <v>16</v>
      </c>
    </row>
    <row r="15" spans="1:3" ht="14.25">
      <c r="A15" s="18">
        <v>11</v>
      </c>
      <c r="B15" s="19" t="s">
        <v>21</v>
      </c>
      <c r="C15" s="20">
        <v>17</v>
      </c>
    </row>
    <row r="16" spans="1:3" ht="14.25">
      <c r="A16" s="18">
        <v>12</v>
      </c>
      <c r="B16" s="19" t="s">
        <v>22</v>
      </c>
      <c r="C16" s="20">
        <v>18</v>
      </c>
    </row>
    <row r="17" spans="1:3" ht="14.25">
      <c r="A17" s="18">
        <v>13</v>
      </c>
      <c r="B17" s="19" t="s">
        <v>23</v>
      </c>
      <c r="C17" s="20">
        <v>19</v>
      </c>
    </row>
    <row r="18" spans="1:3" ht="14.25">
      <c r="A18" s="18">
        <v>14</v>
      </c>
      <c r="B18" s="68" t="s">
        <v>345</v>
      </c>
      <c r="C18" s="20">
        <v>20</v>
      </c>
    </row>
    <row r="19" spans="1:3" ht="14.25">
      <c r="A19" s="15"/>
      <c r="B19" s="16"/>
      <c r="C19" s="21"/>
    </row>
    <row r="20" spans="1:3" ht="14.25">
      <c r="A20" s="14" t="s">
        <v>24</v>
      </c>
      <c r="B20" s="22" t="s">
        <v>9</v>
      </c>
      <c r="C20" s="23" t="s">
        <v>10</v>
      </c>
    </row>
    <row r="21" spans="1:3" ht="14.25">
      <c r="A21" s="24"/>
      <c r="B21" s="16"/>
      <c r="C21" s="21"/>
    </row>
    <row r="22" spans="1:3" ht="14.25">
      <c r="A22" s="25">
        <v>1</v>
      </c>
      <c r="B22" s="26" t="s">
        <v>25</v>
      </c>
      <c r="C22" s="20">
        <v>4</v>
      </c>
    </row>
    <row r="23" spans="1:3" ht="14.25">
      <c r="A23" s="18">
        <v>2</v>
      </c>
      <c r="B23" s="26" t="s">
        <v>26</v>
      </c>
      <c r="C23" s="20">
        <v>4</v>
      </c>
    </row>
    <row r="24" spans="1:3" ht="14.25">
      <c r="A24" s="18">
        <v>3</v>
      </c>
      <c r="B24" s="26" t="s">
        <v>27</v>
      </c>
      <c r="C24" s="20">
        <v>4</v>
      </c>
    </row>
    <row r="25" spans="1:3" ht="14.25">
      <c r="A25" s="18">
        <v>4</v>
      </c>
      <c r="B25" s="26" t="s">
        <v>28</v>
      </c>
      <c r="C25" s="20">
        <v>5</v>
      </c>
    </row>
    <row r="26" spans="1:3" ht="14.25">
      <c r="A26" s="18">
        <v>5</v>
      </c>
      <c r="B26" s="26" t="s">
        <v>29</v>
      </c>
      <c r="C26" s="20">
        <v>5</v>
      </c>
    </row>
    <row r="27" spans="1:3" ht="14.25">
      <c r="A27" s="18">
        <v>6</v>
      </c>
      <c r="B27" s="26" t="s">
        <v>30</v>
      </c>
      <c r="C27" s="20">
        <v>5</v>
      </c>
    </row>
    <row r="28" spans="1:3" ht="14.25">
      <c r="A28" s="15">
        <v>7</v>
      </c>
      <c r="B28" s="27" t="s">
        <v>31</v>
      </c>
      <c r="C28" s="20">
        <v>19</v>
      </c>
    </row>
    <row r="29" spans="1:3" ht="14.25">
      <c r="A29" s="15">
        <v>8</v>
      </c>
      <c r="B29" s="69" t="s">
        <v>344</v>
      </c>
      <c r="C29" s="20">
        <v>20</v>
      </c>
    </row>
    <row r="30" spans="1:3" ht="14.25">
      <c r="A30" s="15"/>
      <c r="B30" s="27"/>
      <c r="C30" s="20"/>
    </row>
    <row r="31" spans="1:3" ht="14.25">
      <c r="A31" s="15"/>
      <c r="B31" s="27"/>
      <c r="C31" s="20"/>
    </row>
    <row r="32" spans="1:3" ht="14.25">
      <c r="A32" s="15"/>
      <c r="B32" s="27"/>
      <c r="C32" s="20"/>
    </row>
    <row r="33" spans="1:3" ht="14.25">
      <c r="A33" s="15"/>
      <c r="B33" s="27"/>
      <c r="C33" s="20"/>
    </row>
    <row r="34" spans="1:3" ht="14.25">
      <c r="A34" s="15"/>
      <c r="B34" s="27"/>
      <c r="C34" s="20"/>
    </row>
    <row r="35" spans="1:3" ht="14.25">
      <c r="A35" s="15"/>
      <c r="B35" s="27"/>
      <c r="C35" s="20"/>
    </row>
    <row r="36" spans="1:3" ht="14.25">
      <c r="A36" s="15"/>
      <c r="B36" s="27"/>
      <c r="C36" s="20"/>
    </row>
    <row r="37" spans="1:3" ht="14.25">
      <c r="A37" s="15"/>
      <c r="B37" s="27"/>
      <c r="C37" s="20"/>
    </row>
    <row r="38" spans="1:3" ht="14.25">
      <c r="A38" s="15"/>
      <c r="B38" s="27"/>
      <c r="C38" s="20"/>
    </row>
    <row r="39" spans="1:3" ht="14.25">
      <c r="A39" s="15"/>
      <c r="B39" s="27"/>
      <c r="C39" s="20"/>
    </row>
    <row r="40" spans="1:3" ht="14.25">
      <c r="A40" s="15"/>
      <c r="B40" s="27"/>
      <c r="C40" s="20"/>
    </row>
    <row r="41" spans="1:3" ht="14.25">
      <c r="A41" s="11"/>
      <c r="B41" s="11"/>
      <c r="C41" s="11"/>
    </row>
    <row r="42" spans="1:3" ht="14.25">
      <c r="A42" s="11"/>
      <c r="B42" s="11"/>
      <c r="C42" s="11"/>
    </row>
    <row r="43" spans="1:3" ht="14.25">
      <c r="A43" s="11"/>
      <c r="B43" s="11"/>
      <c r="C43" s="11"/>
    </row>
    <row r="44" spans="1:3" ht="14.25">
      <c r="A44" s="11"/>
      <c r="B44" s="11"/>
      <c r="C44" s="11"/>
    </row>
    <row r="45" spans="1:3" ht="14.25">
      <c r="A45" s="11"/>
      <c r="B45" s="11"/>
      <c r="C45" s="11"/>
    </row>
    <row r="46" spans="1:3" ht="14.25">
      <c r="A46" s="28"/>
      <c r="B46" s="27"/>
      <c r="C46" s="27"/>
    </row>
  </sheetData>
  <sheetProtection/>
  <mergeCells count="1">
    <mergeCell ref="A1:C1"/>
  </mergeCells>
  <hyperlinks>
    <hyperlink ref="C5" location="expo!A1" display="expo!A1"/>
    <hyperlink ref="C6" location="impo!A1" display="impo!A1"/>
    <hyperlink ref="C7" location="'exp congelados'!A1" display="'exp congelados'!A1"/>
    <hyperlink ref="C8" location="'exp conservas'!A1" display="'exp conservas'!A1"/>
    <hyperlink ref="C9" location="'imp deshidratadas'!A1" display="'imp deshidratadas'!A1"/>
    <hyperlink ref="C10" location="'exp aceites'!A1" display="'exp aceites'!A1"/>
    <hyperlink ref="C11" location="'exp jugos'!A1" display="'exp jugos'!A1"/>
    <hyperlink ref="C12" location="'imp congelados'!A1" display="'imp congelados'!A1"/>
    <hyperlink ref="C13" location="'imp conservas'!A1" display="'imp conservas'!A1"/>
    <hyperlink ref="C14" location="'imp deshidratadas'!A1" display="'imp deshidratadas'!A1"/>
    <hyperlink ref="C15" location="'imp aceites'!A1" display="'imp aceites'!A1"/>
    <hyperlink ref="C16" location="'imp jugos'!A1" display="'imp jugos'!A1"/>
    <hyperlink ref="C17" location="'expo país'!A1" display="'expo país'!A1"/>
    <hyperlink ref="C18" location="'impo país'!A1" display="'impo país'!A1"/>
    <hyperlink ref="C22" location="expo!A1" display="expo!A1"/>
    <hyperlink ref="C25:C27" location="impo!A1" display="impo!A1"/>
    <hyperlink ref="C28" location="'expo país'!A32" display="'expo país'!A32"/>
    <hyperlink ref="C29" location="'impo país'!A32" display="'impo país'!A32"/>
    <hyperlink ref="C23:C24" location="expo!A1" display="expo!A1"/>
  </hyperlinks>
  <printOptions horizontalCentered="1"/>
  <pageMargins left="0.7086614173228347" right="0.7086614173228347" top="0.7480314960629921" bottom="0.7480314960629921" header="0.31496062992125984" footer="0.31496062992125984"/>
  <pageSetup horizontalDpi="600" verticalDpi="600" orientation="portrait" scale="90" r:id="rId1"/>
</worksheet>
</file>

<file path=xl/worksheets/sheet4.xml><?xml version="1.0" encoding="utf-8"?>
<worksheet xmlns="http://schemas.openxmlformats.org/spreadsheetml/2006/main" xmlns:r="http://schemas.openxmlformats.org/officeDocument/2006/relationships">
  <sheetPr>
    <pageSetUpPr fitToPage="1"/>
  </sheetPr>
  <dimension ref="A1:I10"/>
  <sheetViews>
    <sheetView zoomScalePageLayoutView="0" workbookViewId="0" topLeftCell="A13">
      <selection activeCell="H6" sqref="H6"/>
    </sheetView>
  </sheetViews>
  <sheetFormatPr defaultColWidth="11.421875" defaultRowHeight="15"/>
  <cols>
    <col min="1" max="1" width="13.8515625" style="2" customWidth="1"/>
    <col min="2" max="4" width="14.7109375" style="2" customWidth="1"/>
    <col min="5" max="5" width="10.00390625" style="2" customWidth="1"/>
    <col min="6" max="8" width="14.7109375" style="2" customWidth="1"/>
    <col min="9" max="9" width="10.00390625" style="2" customWidth="1"/>
    <col min="10" max="16384" width="11.421875" style="2" customWidth="1"/>
  </cols>
  <sheetData>
    <row r="1" spans="1:9" ht="14.25">
      <c r="A1" s="227" t="s">
        <v>32</v>
      </c>
      <c r="B1" s="228"/>
      <c r="C1" s="228"/>
      <c r="D1" s="228"/>
      <c r="E1" s="228"/>
      <c r="F1" s="228"/>
      <c r="G1" s="228"/>
      <c r="H1" s="228"/>
      <c r="I1" s="229"/>
    </row>
    <row r="2" spans="1:9" ht="14.25">
      <c r="A2" s="230" t="s">
        <v>33</v>
      </c>
      <c r="B2" s="232" t="s">
        <v>34</v>
      </c>
      <c r="C2" s="233"/>
      <c r="D2" s="233"/>
      <c r="E2" s="234"/>
      <c r="F2" s="232" t="s">
        <v>35</v>
      </c>
      <c r="G2" s="233"/>
      <c r="H2" s="233"/>
      <c r="I2" s="234"/>
    </row>
    <row r="3" spans="1:9" ht="14.25">
      <c r="A3" s="231"/>
      <c r="B3" s="118">
        <v>2011</v>
      </c>
      <c r="C3" s="118" t="s">
        <v>369</v>
      </c>
      <c r="D3" s="118" t="s">
        <v>370</v>
      </c>
      <c r="E3" s="118" t="s">
        <v>119</v>
      </c>
      <c r="F3" s="117">
        <v>2011</v>
      </c>
      <c r="G3" s="118" t="s">
        <v>369</v>
      </c>
      <c r="H3" s="118" t="s">
        <v>370</v>
      </c>
      <c r="I3" s="122" t="s">
        <v>119</v>
      </c>
    </row>
    <row r="4" spans="1:9" ht="14.25">
      <c r="A4" s="119" t="s">
        <v>39</v>
      </c>
      <c r="B4" s="37">
        <v>8364155</v>
      </c>
      <c r="C4" s="37">
        <v>7134412</v>
      </c>
      <c r="D4" s="37">
        <v>8933457</v>
      </c>
      <c r="E4" s="33">
        <v>25.216443905958897</v>
      </c>
      <c r="F4" s="37">
        <v>33008417</v>
      </c>
      <c r="G4" s="37">
        <v>27960561</v>
      </c>
      <c r="H4" s="37">
        <v>34366558</v>
      </c>
      <c r="I4" s="33">
        <v>22.91083143861097</v>
      </c>
    </row>
    <row r="5" spans="1:9" ht="14.25">
      <c r="A5" s="120" t="s">
        <v>36</v>
      </c>
      <c r="B5" s="37">
        <v>148092541</v>
      </c>
      <c r="C5" s="37">
        <v>131537118</v>
      </c>
      <c r="D5" s="37">
        <v>120991110</v>
      </c>
      <c r="E5" s="33">
        <v>-8.01751487363438</v>
      </c>
      <c r="F5" s="37">
        <v>373136970</v>
      </c>
      <c r="G5" s="37">
        <v>327441160</v>
      </c>
      <c r="H5" s="37">
        <v>309531465</v>
      </c>
      <c r="I5" s="33">
        <v>-5.469591849723477</v>
      </c>
    </row>
    <row r="6" spans="1:9" ht="14.25">
      <c r="A6" s="120" t="s">
        <v>37</v>
      </c>
      <c r="B6" s="37">
        <v>364220946</v>
      </c>
      <c r="C6" s="37">
        <v>301396376</v>
      </c>
      <c r="D6" s="37">
        <v>307365280</v>
      </c>
      <c r="E6" s="33">
        <v>1.9804166457529027</v>
      </c>
      <c r="F6" s="37">
        <v>456119370</v>
      </c>
      <c r="G6" s="37">
        <v>371145020</v>
      </c>
      <c r="H6" s="37">
        <v>407726026</v>
      </c>
      <c r="I6" s="33">
        <v>9.856256726818003</v>
      </c>
    </row>
    <row r="7" spans="1:9" ht="14.25">
      <c r="A7" s="120" t="s">
        <v>38</v>
      </c>
      <c r="B7" s="37">
        <v>144187949</v>
      </c>
      <c r="C7" s="37">
        <v>115302954</v>
      </c>
      <c r="D7" s="37">
        <v>136290279</v>
      </c>
      <c r="E7" s="33">
        <v>18.201897065013604</v>
      </c>
      <c r="F7" s="37">
        <v>371165987</v>
      </c>
      <c r="G7" s="37">
        <v>298170721</v>
      </c>
      <c r="H7" s="37">
        <v>332388173</v>
      </c>
      <c r="I7" s="33">
        <v>11.475792084897574</v>
      </c>
    </row>
    <row r="8" spans="1:9" ht="14.25">
      <c r="A8" s="120" t="s">
        <v>40</v>
      </c>
      <c r="B8" s="37">
        <v>98348353</v>
      </c>
      <c r="C8" s="37">
        <v>88672606</v>
      </c>
      <c r="D8" s="37">
        <v>81252043</v>
      </c>
      <c r="E8" s="45">
        <v>-8.368495451684366</v>
      </c>
      <c r="F8" s="37">
        <v>229355914</v>
      </c>
      <c r="G8" s="37">
        <v>203928701</v>
      </c>
      <c r="H8" s="37">
        <v>200901180</v>
      </c>
      <c r="I8" s="45">
        <v>-1.4845977957756884</v>
      </c>
    </row>
    <row r="9" spans="1:9" ht="14.25">
      <c r="A9" s="54" t="s">
        <v>41</v>
      </c>
      <c r="B9" s="123">
        <v>763213944</v>
      </c>
      <c r="C9" s="35">
        <v>644043466</v>
      </c>
      <c r="D9" s="35">
        <v>654832169</v>
      </c>
      <c r="E9" s="36">
        <v>1.675151378680395</v>
      </c>
      <c r="F9" s="93">
        <v>1462786658</v>
      </c>
      <c r="G9" s="35">
        <v>1228646163</v>
      </c>
      <c r="H9" s="35">
        <v>1284913402</v>
      </c>
      <c r="I9" s="36">
        <v>4.579612967057312</v>
      </c>
    </row>
    <row r="10" spans="1:9" ht="15" customHeight="1">
      <c r="A10" s="235" t="s">
        <v>118</v>
      </c>
      <c r="B10" s="236"/>
      <c r="C10" s="236"/>
      <c r="D10" s="236"/>
      <c r="E10" s="236"/>
      <c r="F10" s="236"/>
      <c r="G10" s="236"/>
      <c r="H10" s="236"/>
      <c r="I10" s="237"/>
    </row>
  </sheetData>
  <sheetProtection/>
  <mergeCells count="5">
    <mergeCell ref="A1:I1"/>
    <mergeCell ref="A2:A3"/>
    <mergeCell ref="B2:E2"/>
    <mergeCell ref="F2:I2"/>
    <mergeCell ref="A10:I10"/>
  </mergeCells>
  <printOptions/>
  <pageMargins left="0.7086614173228347" right="0.7086614173228347" top="0.7480314960629921" bottom="0.7480314960629921" header="0.31496062992125984" footer="0.31496062992125984"/>
  <pageSetup fitToHeight="1" fitToWidth="1" orientation="landscape" scale="96" r:id="rId2"/>
  <headerFooter>
    <oddFooter>&amp;C4</oddFooter>
  </headerFooter>
  <drawing r:id="rId1"/>
</worksheet>
</file>

<file path=xl/worksheets/sheet5.xml><?xml version="1.0" encoding="utf-8"?>
<worksheet xmlns="http://schemas.openxmlformats.org/spreadsheetml/2006/main" xmlns:r="http://schemas.openxmlformats.org/officeDocument/2006/relationships">
  <dimension ref="A1:L10"/>
  <sheetViews>
    <sheetView zoomScalePageLayoutView="0" workbookViewId="0" topLeftCell="A13">
      <selection activeCell="L8" sqref="L8"/>
    </sheetView>
  </sheetViews>
  <sheetFormatPr defaultColWidth="11.421875" defaultRowHeight="15"/>
  <cols>
    <col min="1" max="1" width="13.8515625" style="2" customWidth="1"/>
    <col min="2" max="4" width="14.7109375" style="2" customWidth="1"/>
    <col min="5" max="5" width="9.7109375" style="2" customWidth="1"/>
    <col min="6" max="8" width="14.7109375" style="2" customWidth="1"/>
    <col min="9" max="9" width="9.7109375" style="2" customWidth="1"/>
    <col min="10" max="16384" width="11.421875" style="2" customWidth="1"/>
  </cols>
  <sheetData>
    <row r="1" spans="1:9" ht="14.25">
      <c r="A1" s="227" t="s">
        <v>42</v>
      </c>
      <c r="B1" s="228"/>
      <c r="C1" s="228"/>
      <c r="D1" s="228"/>
      <c r="E1" s="228"/>
      <c r="F1" s="228"/>
      <c r="G1" s="228"/>
      <c r="H1" s="228"/>
      <c r="I1" s="229"/>
    </row>
    <row r="2" spans="1:9" ht="14.25">
      <c r="A2" s="230" t="s">
        <v>33</v>
      </c>
      <c r="B2" s="234" t="s">
        <v>34</v>
      </c>
      <c r="C2" s="239"/>
      <c r="D2" s="239"/>
      <c r="E2" s="239"/>
      <c r="F2" s="239" t="s">
        <v>43</v>
      </c>
      <c r="G2" s="239"/>
      <c r="H2" s="239"/>
      <c r="I2" s="239"/>
    </row>
    <row r="3" spans="1:9" ht="14.25">
      <c r="A3" s="238"/>
      <c r="B3" s="118">
        <v>2011</v>
      </c>
      <c r="C3" s="118" t="s">
        <v>369</v>
      </c>
      <c r="D3" s="118" t="s">
        <v>370</v>
      </c>
      <c r="E3" s="118" t="s">
        <v>119</v>
      </c>
      <c r="F3" s="117">
        <v>2011</v>
      </c>
      <c r="G3" s="118" t="s">
        <v>369</v>
      </c>
      <c r="H3" s="118" t="s">
        <v>370</v>
      </c>
      <c r="I3" s="122" t="s">
        <v>119</v>
      </c>
    </row>
    <row r="4" spans="1:9" ht="14.25">
      <c r="A4" s="119" t="s">
        <v>39</v>
      </c>
      <c r="B4" s="114">
        <v>4181766</v>
      </c>
      <c r="C4" s="114">
        <v>3223835</v>
      </c>
      <c r="D4" s="114">
        <v>4056073</v>
      </c>
      <c r="E4" s="33">
        <v>25.815154931936647</v>
      </c>
      <c r="F4" s="47">
        <v>11085626</v>
      </c>
      <c r="G4" s="47">
        <v>8614826</v>
      </c>
      <c r="H4" s="47">
        <v>10351836</v>
      </c>
      <c r="I4" s="33">
        <v>20.163030570785768</v>
      </c>
    </row>
    <row r="5" spans="1:9" ht="14.25">
      <c r="A5" s="120" t="s">
        <v>36</v>
      </c>
      <c r="B5" s="114">
        <v>10931989</v>
      </c>
      <c r="C5" s="114">
        <v>8785599</v>
      </c>
      <c r="D5" s="114">
        <v>19371008</v>
      </c>
      <c r="E5" s="33">
        <v>120.48591109154879</v>
      </c>
      <c r="F5" s="47">
        <v>15851636</v>
      </c>
      <c r="G5" s="47">
        <v>12402570</v>
      </c>
      <c r="H5" s="47">
        <v>26219369</v>
      </c>
      <c r="I5" s="33">
        <v>111.40270927719014</v>
      </c>
    </row>
    <row r="6" spans="1:9" ht="14.25">
      <c r="A6" s="120" t="s">
        <v>37</v>
      </c>
      <c r="B6" s="114">
        <v>98953575</v>
      </c>
      <c r="C6" s="114">
        <v>80760237</v>
      </c>
      <c r="D6" s="114">
        <v>103127825</v>
      </c>
      <c r="E6" s="33">
        <v>27.69628821173469</v>
      </c>
      <c r="F6" s="39">
        <v>129887670</v>
      </c>
      <c r="G6" s="39">
        <v>106231797</v>
      </c>
      <c r="H6" s="39">
        <v>129678009</v>
      </c>
      <c r="I6" s="33">
        <v>22.070804280944234</v>
      </c>
    </row>
    <row r="7" spans="1:9" ht="14.25">
      <c r="A7" s="120" t="s">
        <v>38</v>
      </c>
      <c r="B7" s="114">
        <v>7411370</v>
      </c>
      <c r="C7" s="114">
        <v>6003693</v>
      </c>
      <c r="D7" s="114">
        <v>9002240</v>
      </c>
      <c r="E7" s="33">
        <v>49.94504215988393</v>
      </c>
      <c r="F7" s="47">
        <v>19014422</v>
      </c>
      <c r="G7" s="47">
        <v>15559600</v>
      </c>
      <c r="H7" s="47">
        <v>20866360</v>
      </c>
      <c r="I7" s="33">
        <v>34.10601814956682</v>
      </c>
    </row>
    <row r="8" spans="1:12" ht="14.25">
      <c r="A8" s="121" t="s">
        <v>40</v>
      </c>
      <c r="B8" s="114">
        <v>17692261</v>
      </c>
      <c r="C8" s="114">
        <v>14506496</v>
      </c>
      <c r="D8" s="114">
        <v>12306181</v>
      </c>
      <c r="E8" s="33">
        <v>-15.16779103651219</v>
      </c>
      <c r="F8" s="46">
        <v>35745857</v>
      </c>
      <c r="G8" s="46">
        <v>29049899</v>
      </c>
      <c r="H8" s="46">
        <v>26552736</v>
      </c>
      <c r="I8" s="45">
        <v>-8.596115945187965</v>
      </c>
      <c r="L8" s="2">
        <f>+impo!I45</f>
        <v>0</v>
      </c>
    </row>
    <row r="9" spans="1:9" ht="14.25">
      <c r="A9" s="54" t="s">
        <v>41</v>
      </c>
      <c r="B9" s="35">
        <v>139170961</v>
      </c>
      <c r="C9" s="35">
        <v>113279860</v>
      </c>
      <c r="D9" s="35">
        <v>147863327</v>
      </c>
      <c r="E9" s="36">
        <v>30.529228231743932</v>
      </c>
      <c r="F9" s="34">
        <v>211585211</v>
      </c>
      <c r="G9" s="35">
        <v>171858692</v>
      </c>
      <c r="H9" s="35">
        <v>213668310</v>
      </c>
      <c r="I9" s="33">
        <v>24.32790422959812</v>
      </c>
    </row>
    <row r="10" spans="1:9" ht="15" customHeight="1">
      <c r="A10" s="235" t="s">
        <v>118</v>
      </c>
      <c r="B10" s="240"/>
      <c r="C10" s="240"/>
      <c r="D10" s="240"/>
      <c r="E10" s="240"/>
      <c r="F10" s="236"/>
      <c r="G10" s="236"/>
      <c r="H10" s="236"/>
      <c r="I10" s="237"/>
    </row>
  </sheetData>
  <sheetProtection/>
  <mergeCells count="5">
    <mergeCell ref="A1:I1"/>
    <mergeCell ref="A2:A3"/>
    <mergeCell ref="B2:E2"/>
    <mergeCell ref="F2:I2"/>
    <mergeCell ref="A10:I10"/>
  </mergeCells>
  <printOptions/>
  <pageMargins left="0.7086614173228347" right="0.7086614173228347" top="0.7480314960629921" bottom="0.7480314960629921" header="0.31496062992125984" footer="0.31496062992125984"/>
  <pageSetup orientation="landscape" r:id="rId2"/>
  <headerFooter>
    <oddFooter>&amp;C5</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Q56"/>
  <sheetViews>
    <sheetView zoomScalePageLayoutView="0" workbookViewId="0" topLeftCell="A1">
      <selection activeCell="F60" sqref="F60"/>
    </sheetView>
  </sheetViews>
  <sheetFormatPr defaultColWidth="11.421875" defaultRowHeight="15"/>
  <cols>
    <col min="1" max="1" width="20.00390625" style="38" customWidth="1"/>
    <col min="2" max="2" width="31.421875" style="38" customWidth="1"/>
    <col min="3" max="3" width="9.7109375" style="53" customWidth="1"/>
    <col min="4" max="6" width="11.00390625" style="48" customWidth="1"/>
    <col min="7" max="7" width="7.28125" style="48" customWidth="1"/>
    <col min="8" max="8" width="11.00390625" style="48" customWidth="1"/>
    <col min="9" max="9" width="11.140625" style="48" bestFit="1" customWidth="1"/>
    <col min="10" max="10" width="11.00390625" style="48" customWidth="1"/>
    <col min="11" max="11" width="7.140625" style="48" customWidth="1"/>
    <col min="12" max="12" width="6.7109375" style="48" bestFit="1" customWidth="1"/>
    <col min="13" max="13" width="8.00390625" style="48" customWidth="1"/>
    <col min="14" max="14" width="8.7109375" style="48" customWidth="1"/>
    <col min="15" max="15" width="7.7109375" style="48" customWidth="1"/>
    <col min="16" max="16384" width="11.421875" style="48" customWidth="1"/>
  </cols>
  <sheetData>
    <row r="1" spans="1:15" ht="12.75">
      <c r="A1" s="227" t="s">
        <v>44</v>
      </c>
      <c r="B1" s="228"/>
      <c r="C1" s="228"/>
      <c r="D1" s="228"/>
      <c r="E1" s="228"/>
      <c r="F1" s="228"/>
      <c r="G1" s="228"/>
      <c r="H1" s="228"/>
      <c r="I1" s="228"/>
      <c r="J1" s="228"/>
      <c r="K1" s="228"/>
      <c r="L1" s="228"/>
      <c r="M1" s="228"/>
      <c r="N1" s="228"/>
      <c r="O1" s="229"/>
    </row>
    <row r="2" spans="1:15" ht="15.75" customHeight="1">
      <c r="A2" s="250" t="s">
        <v>45</v>
      </c>
      <c r="B2" s="251"/>
      <c r="C2" s="248" t="s">
        <v>46</v>
      </c>
      <c r="D2" s="232" t="s">
        <v>34</v>
      </c>
      <c r="E2" s="233"/>
      <c r="F2" s="233"/>
      <c r="G2" s="234"/>
      <c r="H2" s="232" t="s">
        <v>35</v>
      </c>
      <c r="I2" s="233"/>
      <c r="J2" s="233"/>
      <c r="K2" s="234"/>
      <c r="L2" s="232" t="s">
        <v>47</v>
      </c>
      <c r="M2" s="233"/>
      <c r="N2" s="233"/>
      <c r="O2" s="234"/>
    </row>
    <row r="3" spans="1:15" ht="25.5">
      <c r="A3" s="252"/>
      <c r="B3" s="253"/>
      <c r="C3" s="249"/>
      <c r="D3" s="50">
        <v>2011</v>
      </c>
      <c r="E3" s="90" t="s">
        <v>369</v>
      </c>
      <c r="F3" s="90" t="s">
        <v>370</v>
      </c>
      <c r="G3" s="50" t="s">
        <v>119</v>
      </c>
      <c r="H3" s="50">
        <v>2011</v>
      </c>
      <c r="I3" s="90" t="s">
        <v>369</v>
      </c>
      <c r="J3" s="90" t="s">
        <v>370</v>
      </c>
      <c r="K3" s="50" t="s">
        <v>119</v>
      </c>
      <c r="L3" s="50">
        <v>2011</v>
      </c>
      <c r="M3" s="90" t="s">
        <v>369</v>
      </c>
      <c r="N3" s="90" t="s">
        <v>370</v>
      </c>
      <c r="O3" s="50" t="s">
        <v>119</v>
      </c>
    </row>
    <row r="4" spans="1:15" ht="12.75">
      <c r="A4" s="241" t="s">
        <v>50</v>
      </c>
      <c r="B4" s="54" t="s">
        <v>41</v>
      </c>
      <c r="C4" s="78">
        <v>8119010</v>
      </c>
      <c r="D4" s="56">
        <v>27406711</v>
      </c>
      <c r="E4" s="56">
        <v>25886123</v>
      </c>
      <c r="F4" s="56">
        <v>24617188</v>
      </c>
      <c r="G4" s="51">
        <v>-4.901989378633487</v>
      </c>
      <c r="H4" s="56">
        <v>91094304</v>
      </c>
      <c r="I4" s="56">
        <v>85835382</v>
      </c>
      <c r="J4" s="56">
        <v>85651582</v>
      </c>
      <c r="K4" s="51">
        <v>-0.2141308114642082</v>
      </c>
      <c r="L4" s="51">
        <v>3.3237955477401138</v>
      </c>
      <c r="M4" s="51">
        <v>3.3158840356278922</v>
      </c>
      <c r="N4" s="51">
        <v>3.4793406135582994</v>
      </c>
      <c r="O4" s="51">
        <v>4.929502243568518</v>
      </c>
    </row>
    <row r="5" spans="1:15" ht="12.75">
      <c r="A5" s="242"/>
      <c r="B5" s="54" t="s">
        <v>125</v>
      </c>
      <c r="C5" s="78">
        <v>8119011</v>
      </c>
      <c r="D5" s="66" t="s">
        <v>81</v>
      </c>
      <c r="E5" s="66" t="s">
        <v>81</v>
      </c>
      <c r="F5" s="56">
        <v>1765893</v>
      </c>
      <c r="G5" s="66" t="s">
        <v>81</v>
      </c>
      <c r="H5" s="66" t="s">
        <v>81</v>
      </c>
      <c r="I5" s="66" t="s">
        <v>81</v>
      </c>
      <c r="J5" s="89">
        <v>7732989</v>
      </c>
      <c r="K5" s="66" t="s">
        <v>81</v>
      </c>
      <c r="L5" s="66" t="s">
        <v>81</v>
      </c>
      <c r="M5" s="66" t="s">
        <v>81</v>
      </c>
      <c r="N5" s="51">
        <v>4.379081292014861</v>
      </c>
      <c r="O5" s="66" t="s">
        <v>152</v>
      </c>
    </row>
    <row r="6" spans="1:15" ht="12.75">
      <c r="A6" s="243"/>
      <c r="B6" s="54" t="s">
        <v>155</v>
      </c>
      <c r="C6" s="78">
        <v>8119019</v>
      </c>
      <c r="D6" s="66" t="s">
        <v>81</v>
      </c>
      <c r="E6" s="66" t="s">
        <v>81</v>
      </c>
      <c r="F6" s="56">
        <v>22851295</v>
      </c>
      <c r="G6" s="66" t="s">
        <v>81</v>
      </c>
      <c r="H6" s="66" t="s">
        <v>81</v>
      </c>
      <c r="I6" s="66" t="s">
        <v>81</v>
      </c>
      <c r="J6" s="89">
        <v>77918593</v>
      </c>
      <c r="K6" s="66" t="s">
        <v>81</v>
      </c>
      <c r="L6" s="66" t="s">
        <v>81</v>
      </c>
      <c r="M6" s="66" t="s">
        <v>81</v>
      </c>
      <c r="N6" s="51">
        <v>3.4098108225376285</v>
      </c>
      <c r="O6" s="66" t="s">
        <v>152</v>
      </c>
    </row>
    <row r="7" spans="1:15" ht="12.75">
      <c r="A7" s="241" t="s">
        <v>48</v>
      </c>
      <c r="B7" s="54" t="s">
        <v>41</v>
      </c>
      <c r="C7" s="78">
        <v>8112020</v>
      </c>
      <c r="D7" s="56">
        <v>49023376</v>
      </c>
      <c r="E7" s="56">
        <v>46051143</v>
      </c>
      <c r="F7" s="56">
        <v>33765712</v>
      </c>
      <c r="G7" s="51">
        <v>-26.677798203618963</v>
      </c>
      <c r="H7" s="56">
        <v>129272286</v>
      </c>
      <c r="I7" s="56">
        <v>121444853</v>
      </c>
      <c r="J7" s="56">
        <v>77566880</v>
      </c>
      <c r="K7" s="51">
        <v>-36.129956861984105</v>
      </c>
      <c r="L7" s="51">
        <v>2.636951930850295</v>
      </c>
      <c r="M7" s="51">
        <v>2.6371734790600097</v>
      </c>
      <c r="N7" s="51">
        <v>2.2972084817876786</v>
      </c>
      <c r="O7" s="51">
        <v>-12.891264073894282</v>
      </c>
    </row>
    <row r="8" spans="1:15" ht="12.75">
      <c r="A8" s="242"/>
      <c r="B8" s="54" t="s">
        <v>123</v>
      </c>
      <c r="C8" s="78">
        <v>8112021</v>
      </c>
      <c r="D8" s="66" t="s">
        <v>81</v>
      </c>
      <c r="E8" s="66" t="s">
        <v>81</v>
      </c>
      <c r="F8" s="56">
        <v>2881803</v>
      </c>
      <c r="G8" s="66" t="s">
        <v>81</v>
      </c>
      <c r="H8" s="66" t="s">
        <v>81</v>
      </c>
      <c r="I8" s="66" t="s">
        <v>81</v>
      </c>
      <c r="J8" s="89">
        <v>9981719</v>
      </c>
      <c r="K8" s="66" t="s">
        <v>81</v>
      </c>
      <c r="L8" s="66" t="s">
        <v>81</v>
      </c>
      <c r="M8" s="66" t="s">
        <v>81</v>
      </c>
      <c r="N8" s="51">
        <v>3.463706228357733</v>
      </c>
      <c r="O8" s="66" t="s">
        <v>152</v>
      </c>
    </row>
    <row r="9" spans="1:15" ht="12.75">
      <c r="A9" s="243"/>
      <c r="B9" s="54" t="s">
        <v>156</v>
      </c>
      <c r="C9" s="78">
        <v>8112029</v>
      </c>
      <c r="D9" s="66" t="s">
        <v>81</v>
      </c>
      <c r="E9" s="66" t="s">
        <v>81</v>
      </c>
      <c r="F9" s="56">
        <v>30883909</v>
      </c>
      <c r="G9" s="66" t="s">
        <v>81</v>
      </c>
      <c r="H9" s="66" t="s">
        <v>81</v>
      </c>
      <c r="I9" s="66" t="s">
        <v>81</v>
      </c>
      <c r="J9" s="89">
        <v>67585161</v>
      </c>
      <c r="K9" s="66" t="s">
        <v>81</v>
      </c>
      <c r="L9" s="66" t="s">
        <v>81</v>
      </c>
      <c r="M9" s="66" t="s">
        <v>81</v>
      </c>
      <c r="N9" s="51">
        <v>2.188361615752721</v>
      </c>
      <c r="O9" s="66" t="s">
        <v>152</v>
      </c>
    </row>
    <row r="10" spans="1:15" ht="12.75">
      <c r="A10" s="241" t="s">
        <v>51</v>
      </c>
      <c r="B10" s="54" t="s">
        <v>41</v>
      </c>
      <c r="C10" s="78">
        <v>8112010</v>
      </c>
      <c r="D10" s="56">
        <v>14314151</v>
      </c>
      <c r="E10" s="56">
        <v>13638166</v>
      </c>
      <c r="F10" s="56">
        <v>16066569</v>
      </c>
      <c r="G10" s="51">
        <v>17.80593519685858</v>
      </c>
      <c r="H10" s="56">
        <v>32118996</v>
      </c>
      <c r="I10" s="56">
        <v>30435869</v>
      </c>
      <c r="J10" s="56">
        <v>41517641</v>
      </c>
      <c r="K10" s="51">
        <v>36.410236882015745</v>
      </c>
      <c r="L10" s="51">
        <v>2.24386315332289</v>
      </c>
      <c r="M10" s="51">
        <v>2.231668759567819</v>
      </c>
      <c r="N10" s="51">
        <v>2.584101247752398</v>
      </c>
      <c r="O10" s="51">
        <v>15.792329693804152</v>
      </c>
    </row>
    <row r="11" spans="1:15" ht="12.75">
      <c r="A11" s="242" t="s">
        <v>51</v>
      </c>
      <c r="B11" s="54" t="s">
        <v>123</v>
      </c>
      <c r="C11" s="78">
        <v>8112011</v>
      </c>
      <c r="D11" s="66" t="s">
        <v>81</v>
      </c>
      <c r="E11" s="66" t="s">
        <v>81</v>
      </c>
      <c r="F11" s="56">
        <v>1462161</v>
      </c>
      <c r="G11" s="66" t="s">
        <v>81</v>
      </c>
      <c r="H11" s="66" t="s">
        <v>81</v>
      </c>
      <c r="I11" s="66" t="s">
        <v>81</v>
      </c>
      <c r="J11" s="89">
        <v>4613654</v>
      </c>
      <c r="K11" s="66" t="s">
        <v>81</v>
      </c>
      <c r="L11" s="66" t="s">
        <v>81</v>
      </c>
      <c r="M11" s="66" t="s">
        <v>81</v>
      </c>
      <c r="N11" s="51">
        <v>3.155366611474386</v>
      </c>
      <c r="O11" s="66" t="s">
        <v>152</v>
      </c>
    </row>
    <row r="12" spans="1:15" ht="12.75">
      <c r="A12" s="243" t="s">
        <v>51</v>
      </c>
      <c r="B12" s="54" t="s">
        <v>157</v>
      </c>
      <c r="C12" s="78">
        <v>8112019</v>
      </c>
      <c r="D12" s="66" t="s">
        <v>81</v>
      </c>
      <c r="E12" s="66" t="s">
        <v>81</v>
      </c>
      <c r="F12" s="56">
        <v>14604408</v>
      </c>
      <c r="G12" s="66" t="s">
        <v>81</v>
      </c>
      <c r="H12" s="66" t="s">
        <v>81</v>
      </c>
      <c r="I12" s="66" t="s">
        <v>81</v>
      </c>
      <c r="J12" s="89">
        <v>36903987</v>
      </c>
      <c r="K12" s="66" t="s">
        <v>81</v>
      </c>
      <c r="L12" s="66" t="s">
        <v>81</v>
      </c>
      <c r="M12" s="66" t="s">
        <v>81</v>
      </c>
      <c r="N12" s="51">
        <v>2.526907424114692</v>
      </c>
      <c r="O12" s="66" t="s">
        <v>152</v>
      </c>
    </row>
    <row r="13" spans="1:15" ht="12.75">
      <c r="A13" s="241" t="s">
        <v>49</v>
      </c>
      <c r="B13" s="54" t="s">
        <v>41</v>
      </c>
      <c r="C13" s="78">
        <v>8111000</v>
      </c>
      <c r="D13" s="56">
        <v>17486950</v>
      </c>
      <c r="E13" s="56">
        <v>13744237</v>
      </c>
      <c r="F13" s="56">
        <v>12626567</v>
      </c>
      <c r="G13" s="51">
        <v>-8.131917399270694</v>
      </c>
      <c r="H13" s="56">
        <v>32290763</v>
      </c>
      <c r="I13" s="56">
        <v>24561836</v>
      </c>
      <c r="J13" s="56">
        <v>27585656</v>
      </c>
      <c r="K13" s="51">
        <v>12.311050362847475</v>
      </c>
      <c r="L13" s="51">
        <v>1.846563465898856</v>
      </c>
      <c r="M13" s="51">
        <v>1.787064352862949</v>
      </c>
      <c r="N13" s="51">
        <v>2.18473128919365</v>
      </c>
      <c r="O13" s="51">
        <v>22.25252468908703</v>
      </c>
    </row>
    <row r="14" spans="1:15" ht="12.75">
      <c r="A14" s="242" t="s">
        <v>49</v>
      </c>
      <c r="B14" s="54" t="s">
        <v>123</v>
      </c>
      <c r="C14" s="78">
        <v>8111010</v>
      </c>
      <c r="D14" s="66" t="s">
        <v>81</v>
      </c>
      <c r="E14" s="66" t="s">
        <v>81</v>
      </c>
      <c r="F14" s="56">
        <v>435947</v>
      </c>
      <c r="G14" s="66" t="s">
        <v>81</v>
      </c>
      <c r="H14" s="66" t="s">
        <v>81</v>
      </c>
      <c r="I14" s="66" t="s">
        <v>81</v>
      </c>
      <c r="J14" s="89">
        <v>1238572</v>
      </c>
      <c r="K14" s="66" t="s">
        <v>81</v>
      </c>
      <c r="L14" s="66" t="s">
        <v>81</v>
      </c>
      <c r="M14" s="66" t="s">
        <v>81</v>
      </c>
      <c r="N14" s="51">
        <v>2.841106831793773</v>
      </c>
      <c r="O14" s="66" t="s">
        <v>152</v>
      </c>
    </row>
    <row r="15" spans="1:15" ht="12.75">
      <c r="A15" s="243" t="s">
        <v>49</v>
      </c>
      <c r="B15" s="54" t="s">
        <v>158</v>
      </c>
      <c r="C15" s="78">
        <v>8111090</v>
      </c>
      <c r="D15" s="66" t="s">
        <v>81</v>
      </c>
      <c r="E15" s="66" t="s">
        <v>81</v>
      </c>
      <c r="F15" s="56">
        <v>12190620</v>
      </c>
      <c r="G15" s="66" t="s">
        <v>81</v>
      </c>
      <c r="H15" s="66" t="s">
        <v>81</v>
      </c>
      <c r="I15" s="66" t="s">
        <v>81</v>
      </c>
      <c r="J15" s="89">
        <v>26347084</v>
      </c>
      <c r="K15" s="66" t="s">
        <v>81</v>
      </c>
      <c r="L15" s="66" t="s">
        <v>81</v>
      </c>
      <c r="M15" s="66" t="s">
        <v>81</v>
      </c>
      <c r="N15" s="51">
        <v>2.161258738275822</v>
      </c>
      <c r="O15" s="66" t="s">
        <v>152</v>
      </c>
    </row>
    <row r="16" spans="1:15" ht="12.75">
      <c r="A16" s="246" t="s">
        <v>159</v>
      </c>
      <c r="B16" s="247"/>
      <c r="C16" s="78">
        <v>8119090</v>
      </c>
      <c r="D16" s="56">
        <v>6278987</v>
      </c>
      <c r="E16" s="56">
        <v>5136972</v>
      </c>
      <c r="F16" s="56">
        <v>7764324</v>
      </c>
      <c r="G16" s="51">
        <v>51.145927990263516</v>
      </c>
      <c r="H16" s="56">
        <v>18039065</v>
      </c>
      <c r="I16" s="56">
        <v>14040720</v>
      </c>
      <c r="J16" s="89">
        <v>22782015</v>
      </c>
      <c r="K16" s="51">
        <v>62.25674324393622</v>
      </c>
      <c r="L16" s="51">
        <v>2.8729259990504836</v>
      </c>
      <c r="M16" s="51">
        <v>2.73326776941747</v>
      </c>
      <c r="N16" s="51">
        <v>2.9341916952461027</v>
      </c>
      <c r="O16" s="51">
        <v>7.351051663388808</v>
      </c>
    </row>
    <row r="17" spans="1:15" ht="12.75">
      <c r="A17" s="241" t="s">
        <v>52</v>
      </c>
      <c r="B17" s="54" t="s">
        <v>41</v>
      </c>
      <c r="C17" s="78">
        <v>7108040</v>
      </c>
      <c r="D17" s="56">
        <v>6287555</v>
      </c>
      <c r="E17" s="56">
        <v>3308847</v>
      </c>
      <c r="F17" s="56">
        <v>3773783</v>
      </c>
      <c r="G17" s="51">
        <v>14.051299440560406</v>
      </c>
      <c r="H17" s="56">
        <v>25333082</v>
      </c>
      <c r="I17" s="56">
        <v>12319629</v>
      </c>
      <c r="J17" s="56">
        <v>17506234</v>
      </c>
      <c r="K17" s="51">
        <v>42.10033435260103</v>
      </c>
      <c r="L17" s="51">
        <v>4.029083165077681</v>
      </c>
      <c r="M17" s="51">
        <v>3.7232392431563017</v>
      </c>
      <c r="N17" s="51">
        <v>4.638908490498792</v>
      </c>
      <c r="O17" s="51">
        <v>24.593349702831603</v>
      </c>
    </row>
    <row r="18" spans="1:15" ht="12.75">
      <c r="A18" s="242" t="s">
        <v>52</v>
      </c>
      <c r="B18" s="54" t="s">
        <v>125</v>
      </c>
      <c r="C18" s="78">
        <v>7108041</v>
      </c>
      <c r="D18" s="66" t="s">
        <v>81</v>
      </c>
      <c r="E18" s="66" t="s">
        <v>81</v>
      </c>
      <c r="F18" s="56">
        <v>226984</v>
      </c>
      <c r="G18" s="66" t="s">
        <v>81</v>
      </c>
      <c r="H18" s="66" t="s">
        <v>81</v>
      </c>
      <c r="I18" s="66" t="s">
        <v>81</v>
      </c>
      <c r="J18" s="89">
        <v>1171589</v>
      </c>
      <c r="K18" s="66" t="s">
        <v>81</v>
      </c>
      <c r="L18" s="66" t="s">
        <v>81</v>
      </c>
      <c r="M18" s="66" t="s">
        <v>81</v>
      </c>
      <c r="N18" s="51">
        <v>5.16154883163571</v>
      </c>
      <c r="O18" s="66" t="s">
        <v>152</v>
      </c>
    </row>
    <row r="19" spans="1:15" ht="12.75">
      <c r="A19" s="243" t="s">
        <v>52</v>
      </c>
      <c r="B19" s="54" t="s">
        <v>160</v>
      </c>
      <c r="C19" s="78">
        <v>7108049</v>
      </c>
      <c r="D19" s="66" t="s">
        <v>81</v>
      </c>
      <c r="E19" s="66" t="s">
        <v>81</v>
      </c>
      <c r="F19" s="56">
        <v>3546799</v>
      </c>
      <c r="G19" s="66" t="s">
        <v>81</v>
      </c>
      <c r="H19" s="66" t="s">
        <v>81</v>
      </c>
      <c r="I19" s="66" t="s">
        <v>81</v>
      </c>
      <c r="J19" s="89">
        <v>16334645</v>
      </c>
      <c r="K19" s="66" t="s">
        <v>81</v>
      </c>
      <c r="L19" s="66" t="s">
        <v>81</v>
      </c>
      <c r="M19" s="66" t="s">
        <v>81</v>
      </c>
      <c r="N19" s="51">
        <v>4.60546114961688</v>
      </c>
      <c r="O19" s="66" t="s">
        <v>152</v>
      </c>
    </row>
    <row r="20" spans="1:15" ht="12.75">
      <c r="A20" s="246" t="s">
        <v>323</v>
      </c>
      <c r="B20" s="247"/>
      <c r="C20" s="78">
        <v>8112090</v>
      </c>
      <c r="D20" s="56">
        <v>2274967</v>
      </c>
      <c r="E20" s="56">
        <v>2006131</v>
      </c>
      <c r="F20" s="56">
        <v>1756257</v>
      </c>
      <c r="G20" s="51">
        <v>-12.4555176107642</v>
      </c>
      <c r="H20" s="56">
        <v>6887570</v>
      </c>
      <c r="I20" s="56">
        <v>6031985</v>
      </c>
      <c r="J20" s="89">
        <v>5525746</v>
      </c>
      <c r="K20" s="51">
        <v>-8.39257723618344</v>
      </c>
      <c r="L20" s="51">
        <v>3.0275472127727565</v>
      </c>
      <c r="M20" s="51">
        <v>3.006775230530808</v>
      </c>
      <c r="N20" s="51">
        <v>3.146319701501546</v>
      </c>
      <c r="O20" s="51">
        <v>4.6410010816173575</v>
      </c>
    </row>
    <row r="21" spans="1:15" ht="12.75">
      <c r="A21" s="241" t="s">
        <v>56</v>
      </c>
      <c r="B21" s="54" t="s">
        <v>41</v>
      </c>
      <c r="C21" s="78">
        <v>7108090</v>
      </c>
      <c r="D21" s="56">
        <v>2899570</v>
      </c>
      <c r="E21" s="56">
        <v>2498470</v>
      </c>
      <c r="F21" s="56">
        <v>2256350</v>
      </c>
      <c r="G21" s="51">
        <v>-9.690730727205054</v>
      </c>
      <c r="H21" s="56">
        <v>5927122</v>
      </c>
      <c r="I21" s="56">
        <v>4864046</v>
      </c>
      <c r="J21" s="56">
        <v>5172935</v>
      </c>
      <c r="K21" s="51">
        <v>6.350453922516364</v>
      </c>
      <c r="L21" s="51">
        <v>2.0441382687777843</v>
      </c>
      <c r="M21" s="51">
        <v>1.9468098476267475</v>
      </c>
      <c r="N21" s="51">
        <v>2.292611961796707</v>
      </c>
      <c r="O21" s="51">
        <v>17.762500769734068</v>
      </c>
    </row>
    <row r="22" spans="1:15" ht="12.75">
      <c r="A22" s="242" t="s">
        <v>56</v>
      </c>
      <c r="B22" s="54" t="s">
        <v>123</v>
      </c>
      <c r="C22" s="78">
        <v>7108091</v>
      </c>
      <c r="D22" s="66" t="s">
        <v>81</v>
      </c>
      <c r="E22" s="66" t="s">
        <v>81</v>
      </c>
      <c r="F22" s="125">
        <v>0</v>
      </c>
      <c r="G22" s="126" t="s">
        <v>81</v>
      </c>
      <c r="H22" s="126" t="s">
        <v>81</v>
      </c>
      <c r="I22" s="126" t="s">
        <v>81</v>
      </c>
      <c r="J22" s="125">
        <v>0</v>
      </c>
      <c r="K22" s="66" t="s">
        <v>81</v>
      </c>
      <c r="L22" s="66" t="s">
        <v>81</v>
      </c>
      <c r="M22" s="66" t="s">
        <v>81</v>
      </c>
      <c r="N22" s="51" t="s">
        <v>81</v>
      </c>
      <c r="O22" s="66" t="s">
        <v>152</v>
      </c>
    </row>
    <row r="23" spans="1:15" ht="12.75">
      <c r="A23" s="243" t="s">
        <v>56</v>
      </c>
      <c r="B23" s="54" t="s">
        <v>161</v>
      </c>
      <c r="C23" s="78">
        <v>7108099</v>
      </c>
      <c r="D23" s="66" t="s">
        <v>81</v>
      </c>
      <c r="E23" s="66" t="s">
        <v>81</v>
      </c>
      <c r="F23" s="56">
        <v>2256350</v>
      </c>
      <c r="G23" s="66" t="s">
        <v>81</v>
      </c>
      <c r="H23" s="66" t="s">
        <v>81</v>
      </c>
      <c r="I23" s="66" t="s">
        <v>81</v>
      </c>
      <c r="J23" s="89">
        <v>5172935</v>
      </c>
      <c r="K23" s="66" t="s">
        <v>81</v>
      </c>
      <c r="L23" s="66" t="s">
        <v>81</v>
      </c>
      <c r="M23" s="66" t="s">
        <v>81</v>
      </c>
      <c r="N23" s="51">
        <v>2.292611961796707</v>
      </c>
      <c r="O23" s="66" t="s">
        <v>152</v>
      </c>
    </row>
    <row r="24" spans="1:16" ht="15" customHeight="1">
      <c r="A24" s="244" t="s">
        <v>58</v>
      </c>
      <c r="B24" s="245"/>
      <c r="C24" s="78">
        <v>8119060</v>
      </c>
      <c r="D24" s="56">
        <v>2905506</v>
      </c>
      <c r="E24" s="56">
        <v>2799058</v>
      </c>
      <c r="F24" s="56">
        <v>2851486</v>
      </c>
      <c r="G24" s="51">
        <v>1.8730587218985795</v>
      </c>
      <c r="H24" s="56">
        <v>3724345</v>
      </c>
      <c r="I24" s="56">
        <v>3579074</v>
      </c>
      <c r="J24" s="89">
        <v>3573529</v>
      </c>
      <c r="K24" s="51">
        <v>-0.15492834180014237</v>
      </c>
      <c r="L24" s="51">
        <v>1.2818232005027697</v>
      </c>
      <c r="M24" s="51">
        <v>1.2786708957084847</v>
      </c>
      <c r="N24" s="51">
        <v>1.2532163931367715</v>
      </c>
      <c r="O24" s="51">
        <v>-1.9907000821825505</v>
      </c>
      <c r="P24" s="67"/>
    </row>
    <row r="25" spans="1:16" ht="12.75">
      <c r="A25" s="244" t="s">
        <v>55</v>
      </c>
      <c r="B25" s="245"/>
      <c r="C25" s="78">
        <v>7104000</v>
      </c>
      <c r="D25" s="56">
        <v>4656885</v>
      </c>
      <c r="E25" s="56">
        <v>4015428</v>
      </c>
      <c r="F25" s="56">
        <v>3215088</v>
      </c>
      <c r="G25" s="51">
        <v>-19.931623727283863</v>
      </c>
      <c r="H25" s="56">
        <v>6196132</v>
      </c>
      <c r="I25" s="56">
        <v>5297180</v>
      </c>
      <c r="J25" s="89">
        <v>4615927</v>
      </c>
      <c r="K25" s="51">
        <v>-12.860673037351944</v>
      </c>
      <c r="L25" s="51">
        <v>1.330531460407547</v>
      </c>
      <c r="M25" s="51">
        <v>1.3192068192979678</v>
      </c>
      <c r="N25" s="51">
        <v>1.4357078251046316</v>
      </c>
      <c r="O25" s="51">
        <v>8.831140356647138</v>
      </c>
      <c r="P25" s="67"/>
    </row>
    <row r="26" spans="1:16" ht="12.75">
      <c r="A26" s="244" t="s">
        <v>57</v>
      </c>
      <c r="B26" s="245"/>
      <c r="C26" s="78">
        <v>8119040</v>
      </c>
      <c r="D26" s="56">
        <v>3505102</v>
      </c>
      <c r="E26" s="56">
        <v>3076266</v>
      </c>
      <c r="F26" s="56">
        <v>3506365</v>
      </c>
      <c r="G26" s="51">
        <v>13.98120318594036</v>
      </c>
      <c r="H26" s="56">
        <v>4424821</v>
      </c>
      <c r="I26" s="56">
        <v>3878087</v>
      </c>
      <c r="J26" s="89">
        <v>3866325</v>
      </c>
      <c r="K26" s="51">
        <v>-0.30329386627995225</v>
      </c>
      <c r="L26" s="51">
        <v>1.262394361134141</v>
      </c>
      <c r="M26" s="51">
        <v>1.2606474862706931</v>
      </c>
      <c r="N26" s="51">
        <v>1.1026590215222887</v>
      </c>
      <c r="O26" s="51">
        <v>-12.53232695650498</v>
      </c>
      <c r="P26" s="67"/>
    </row>
    <row r="27" spans="1:16" ht="12.75">
      <c r="A27" s="244" t="s">
        <v>59</v>
      </c>
      <c r="B27" s="245"/>
      <c r="C27" s="78">
        <v>7102100</v>
      </c>
      <c r="D27" s="56">
        <v>2126622</v>
      </c>
      <c r="E27" s="56">
        <v>1727713</v>
      </c>
      <c r="F27" s="56">
        <v>1658108</v>
      </c>
      <c r="G27" s="51">
        <v>-4.028736254227406</v>
      </c>
      <c r="H27" s="56">
        <v>2981899</v>
      </c>
      <c r="I27" s="56">
        <v>2414374</v>
      </c>
      <c r="J27" s="89">
        <v>2474761</v>
      </c>
      <c r="K27" s="51">
        <v>2.501145224393575</v>
      </c>
      <c r="L27" s="51">
        <v>1.4021763153019202</v>
      </c>
      <c r="M27" s="51">
        <v>1.3974392737682706</v>
      </c>
      <c r="N27" s="51">
        <v>1.4925209938073998</v>
      </c>
      <c r="O27" s="51">
        <v>6.803996554550529</v>
      </c>
      <c r="P27" s="67"/>
    </row>
    <row r="28" spans="1:16" ht="12.75">
      <c r="A28" s="244" t="s">
        <v>53</v>
      </c>
      <c r="B28" s="245"/>
      <c r="C28" s="78">
        <v>7109000</v>
      </c>
      <c r="D28" s="56">
        <v>2880616</v>
      </c>
      <c r="E28" s="56">
        <v>2446799</v>
      </c>
      <c r="F28" s="56">
        <v>2058289</v>
      </c>
      <c r="G28" s="51">
        <v>-15.878296500856838</v>
      </c>
      <c r="H28" s="56">
        <v>6056964</v>
      </c>
      <c r="I28" s="56">
        <v>5185511</v>
      </c>
      <c r="J28" s="89">
        <v>4216167</v>
      </c>
      <c r="K28" s="51">
        <v>-18.693316820656637</v>
      </c>
      <c r="L28" s="51">
        <v>2.1026627637977433</v>
      </c>
      <c r="M28" s="51">
        <v>2.119304037642651</v>
      </c>
      <c r="N28" s="51">
        <v>2.0483843619627757</v>
      </c>
      <c r="O28" s="51">
        <v>-3.3463662796943794</v>
      </c>
      <c r="P28" s="67"/>
    </row>
    <row r="29" spans="1:17" ht="12.75">
      <c r="A29" s="244" t="s">
        <v>60</v>
      </c>
      <c r="B29" s="245"/>
      <c r="C29" s="78">
        <v>7102910</v>
      </c>
      <c r="D29" s="56">
        <v>546988</v>
      </c>
      <c r="E29" s="56">
        <v>461162</v>
      </c>
      <c r="F29" s="56">
        <v>427815</v>
      </c>
      <c r="G29" s="51">
        <v>-7.2310814854649745</v>
      </c>
      <c r="H29" s="56">
        <v>1289344</v>
      </c>
      <c r="I29" s="56">
        <v>1140149</v>
      </c>
      <c r="J29" s="89">
        <v>1146618</v>
      </c>
      <c r="K29" s="51">
        <v>0.5673819825303461</v>
      </c>
      <c r="L29" s="51">
        <v>2.3571705412184545</v>
      </c>
      <c r="M29" s="51">
        <v>2.47233943820176</v>
      </c>
      <c r="N29" s="51">
        <v>2.68017250447039</v>
      </c>
      <c r="O29" s="51">
        <v>8.4063321992629</v>
      </c>
      <c r="P29" s="67"/>
      <c r="Q29" s="64"/>
    </row>
    <row r="30" spans="1:16" ht="12.75">
      <c r="A30" s="244" t="s">
        <v>54</v>
      </c>
      <c r="B30" s="245"/>
      <c r="C30" s="78">
        <v>7108030</v>
      </c>
      <c r="D30" s="56">
        <v>4064442</v>
      </c>
      <c r="E30" s="56">
        <v>3510554</v>
      </c>
      <c r="F30" s="56">
        <v>2657343</v>
      </c>
      <c r="G30" s="51">
        <v>-24.30416965527379</v>
      </c>
      <c r="H30" s="56">
        <v>4956127</v>
      </c>
      <c r="I30" s="56">
        <v>4134710</v>
      </c>
      <c r="J30" s="89">
        <v>3060209</v>
      </c>
      <c r="K30" s="51">
        <v>-25.987336475835065</v>
      </c>
      <c r="L30" s="51">
        <v>1.2193868186580101</v>
      </c>
      <c r="M30" s="51">
        <v>1.1777941601240147</v>
      </c>
      <c r="N30" s="51">
        <v>1.151604817293063</v>
      </c>
      <c r="O30" s="51">
        <v>-2.223592518763551</v>
      </c>
      <c r="P30" s="67"/>
    </row>
    <row r="31" spans="1:16" ht="12.75">
      <c r="A31" s="244" t="s">
        <v>61</v>
      </c>
      <c r="B31" s="245"/>
      <c r="C31" s="78">
        <v>8119020</v>
      </c>
      <c r="D31" s="56">
        <v>381000</v>
      </c>
      <c r="E31" s="56">
        <v>354228</v>
      </c>
      <c r="F31" s="56">
        <v>356604</v>
      </c>
      <c r="G31" s="51">
        <v>0.670754429350584</v>
      </c>
      <c r="H31" s="56">
        <v>859178</v>
      </c>
      <c r="I31" s="56">
        <v>824888</v>
      </c>
      <c r="J31" s="89">
        <v>858984</v>
      </c>
      <c r="K31" s="51">
        <v>4.133409626519002</v>
      </c>
      <c r="L31" s="51">
        <v>2.2550603674540683</v>
      </c>
      <c r="M31" s="51">
        <v>2.3286922547060085</v>
      </c>
      <c r="N31" s="51">
        <v>2.4087895817209004</v>
      </c>
      <c r="O31" s="51">
        <v>3.4395840349030538</v>
      </c>
      <c r="P31" s="67"/>
    </row>
    <row r="32" spans="1:16" ht="12.75">
      <c r="A32" s="244" t="s">
        <v>62</v>
      </c>
      <c r="B32" s="245"/>
      <c r="C32" s="78">
        <v>8119030</v>
      </c>
      <c r="D32" s="56">
        <v>521925</v>
      </c>
      <c r="E32" s="56">
        <v>471065</v>
      </c>
      <c r="F32" s="56">
        <v>316740</v>
      </c>
      <c r="G32" s="51">
        <v>-32.760871641917774</v>
      </c>
      <c r="H32" s="56">
        <v>842235</v>
      </c>
      <c r="I32" s="56">
        <v>754405</v>
      </c>
      <c r="J32" s="89">
        <v>665369</v>
      </c>
      <c r="K32" s="51">
        <v>-11.802148713224325</v>
      </c>
      <c r="L32" s="51">
        <v>1.6137088662164103</v>
      </c>
      <c r="M32" s="51">
        <v>1.6014881173511086</v>
      </c>
      <c r="N32" s="51">
        <v>2.1006787901749067</v>
      </c>
      <c r="O32" s="51">
        <v>31.17042626887976</v>
      </c>
      <c r="P32" s="67"/>
    </row>
    <row r="33" spans="1:16" ht="12.75">
      <c r="A33" s="244" t="s">
        <v>65</v>
      </c>
      <c r="B33" s="245"/>
      <c r="C33" s="78">
        <v>8119050</v>
      </c>
      <c r="D33" s="56">
        <v>138275</v>
      </c>
      <c r="E33" s="56">
        <v>66595</v>
      </c>
      <c r="F33" s="56">
        <v>927977</v>
      </c>
      <c r="G33" s="51">
        <v>1293.4634732337263</v>
      </c>
      <c r="H33" s="56">
        <v>138069</v>
      </c>
      <c r="I33" s="56">
        <v>83051</v>
      </c>
      <c r="J33" s="89">
        <v>988792</v>
      </c>
      <c r="K33" s="51">
        <v>1090.5840989271653</v>
      </c>
      <c r="L33" s="51">
        <v>0.9985102151509673</v>
      </c>
      <c r="M33" s="51">
        <v>1.2471056385614536</v>
      </c>
      <c r="N33" s="51">
        <v>1.0655350294242207</v>
      </c>
      <c r="O33" s="51">
        <v>-14.559360772891383</v>
      </c>
      <c r="P33" s="67"/>
    </row>
    <row r="34" spans="1:16" ht="12.75">
      <c r="A34" s="244" t="s">
        <v>64</v>
      </c>
      <c r="B34" s="245"/>
      <c r="C34" s="78">
        <v>7108020</v>
      </c>
      <c r="D34" s="56">
        <v>88404</v>
      </c>
      <c r="E34" s="56">
        <v>70244</v>
      </c>
      <c r="F34" s="56">
        <v>125227</v>
      </c>
      <c r="G34" s="51">
        <v>78.27430100791526</v>
      </c>
      <c r="H34" s="56">
        <v>160105</v>
      </c>
      <c r="I34" s="56">
        <v>127442</v>
      </c>
      <c r="J34" s="89">
        <v>215252</v>
      </c>
      <c r="K34" s="51">
        <v>68.90193185919868</v>
      </c>
      <c r="L34" s="51">
        <v>1.811060585493869</v>
      </c>
      <c r="M34" s="51">
        <v>1.8142759523945107</v>
      </c>
      <c r="N34" s="51">
        <v>1.7188944876104992</v>
      </c>
      <c r="O34" s="51">
        <v>-5.257274377589882</v>
      </c>
      <c r="P34" s="67"/>
    </row>
    <row r="35" spans="1:16" ht="12.75">
      <c r="A35" s="244" t="s">
        <v>67</v>
      </c>
      <c r="B35" s="245"/>
      <c r="C35" s="78">
        <v>7108010</v>
      </c>
      <c r="D35" s="56">
        <v>38296</v>
      </c>
      <c r="E35" s="56">
        <v>28400</v>
      </c>
      <c r="F35" s="56">
        <v>53618</v>
      </c>
      <c r="G35" s="51">
        <v>88.79577464788733</v>
      </c>
      <c r="H35" s="56">
        <v>68401</v>
      </c>
      <c r="I35" s="56">
        <v>51097</v>
      </c>
      <c r="J35" s="89">
        <v>87528</v>
      </c>
      <c r="K35" s="51">
        <v>71.29772785095014</v>
      </c>
      <c r="L35" s="51">
        <v>1.7861134322122414</v>
      </c>
      <c r="M35" s="51">
        <v>1.7991901408450703</v>
      </c>
      <c r="N35" s="51">
        <v>1.6324368682158976</v>
      </c>
      <c r="O35" s="51">
        <v>-9.26824068471438</v>
      </c>
      <c r="P35" s="67"/>
    </row>
    <row r="36" spans="1:16" ht="12.75">
      <c r="A36" s="244" t="s">
        <v>66</v>
      </c>
      <c r="B36" s="245"/>
      <c r="C36" s="78">
        <v>7102200</v>
      </c>
      <c r="D36" s="56">
        <v>47941</v>
      </c>
      <c r="E36" s="56">
        <v>27325</v>
      </c>
      <c r="F36" s="56">
        <v>63079</v>
      </c>
      <c r="G36" s="51">
        <v>130.84720951509604</v>
      </c>
      <c r="H36" s="56">
        <v>66757</v>
      </c>
      <c r="I36" s="56">
        <v>38009</v>
      </c>
      <c r="J36" s="89">
        <v>92764</v>
      </c>
      <c r="K36" s="51">
        <v>144.0579862664106</v>
      </c>
      <c r="L36" s="51">
        <v>1.3924824263156796</v>
      </c>
      <c r="M36" s="51">
        <v>1.3909972552607501</v>
      </c>
      <c r="N36" s="51">
        <v>1.470600358280886</v>
      </c>
      <c r="O36" s="51">
        <v>5.722736167816067</v>
      </c>
      <c r="P36" s="67"/>
    </row>
    <row r="37" spans="1:16" ht="12.75">
      <c r="A37" s="244" t="s">
        <v>162</v>
      </c>
      <c r="B37" s="245"/>
      <c r="C37" s="78">
        <v>7103000</v>
      </c>
      <c r="D37" s="56">
        <v>175276</v>
      </c>
      <c r="E37" s="56">
        <v>169196</v>
      </c>
      <c r="F37" s="56">
        <v>144821</v>
      </c>
      <c r="G37" s="51">
        <v>-14.40636894489231</v>
      </c>
      <c r="H37" s="56">
        <v>349366</v>
      </c>
      <c r="I37" s="56">
        <v>338824</v>
      </c>
      <c r="J37" s="89">
        <v>357900</v>
      </c>
      <c r="K37" s="51">
        <v>5.6300616249144175</v>
      </c>
      <c r="L37" s="51">
        <v>1.9932335288345238</v>
      </c>
      <c r="M37" s="51">
        <v>2.0025532518499256</v>
      </c>
      <c r="N37" s="51">
        <v>2.4713266722367613</v>
      </c>
      <c r="O37" s="51">
        <v>23.40878675529805</v>
      </c>
      <c r="P37" s="67"/>
    </row>
    <row r="38" spans="1:16" ht="12.75">
      <c r="A38" s="244" t="s">
        <v>69</v>
      </c>
      <c r="B38" s="245"/>
      <c r="C38" s="78">
        <v>7101000</v>
      </c>
      <c r="D38" s="56">
        <v>36996</v>
      </c>
      <c r="E38" s="56">
        <v>36996</v>
      </c>
      <c r="F38" s="56">
        <v>1800</v>
      </c>
      <c r="G38" s="51">
        <v>-95.1346091469348</v>
      </c>
      <c r="H38" s="56">
        <v>49059</v>
      </c>
      <c r="I38" s="56">
        <v>49059</v>
      </c>
      <c r="J38" s="89">
        <v>2651</v>
      </c>
      <c r="K38" s="51">
        <v>-94.59630241138221</v>
      </c>
      <c r="L38" s="51">
        <v>1.3260622770029193</v>
      </c>
      <c r="M38" s="51">
        <v>1.3260622770029193</v>
      </c>
      <c r="N38" s="51">
        <v>1.4727777777777777</v>
      </c>
      <c r="O38" s="51">
        <v>11.063997771390888</v>
      </c>
      <c r="P38" s="67"/>
    </row>
    <row r="39" spans="1:16" ht="12.75">
      <c r="A39" s="244" t="s">
        <v>68</v>
      </c>
      <c r="B39" s="245"/>
      <c r="C39" s="78">
        <v>7102990</v>
      </c>
      <c r="D39" s="56">
        <v>6000</v>
      </c>
      <c r="E39" s="56">
        <v>6000</v>
      </c>
      <c r="F39" s="56">
        <v>0</v>
      </c>
      <c r="G39" s="51">
        <v>-100</v>
      </c>
      <c r="H39" s="56">
        <v>10980</v>
      </c>
      <c r="I39" s="56">
        <v>10980</v>
      </c>
      <c r="J39" s="89">
        <v>0</v>
      </c>
      <c r="K39" s="51">
        <v>-100</v>
      </c>
      <c r="L39" s="51">
        <v>1.83</v>
      </c>
      <c r="M39" s="51">
        <v>1.83</v>
      </c>
      <c r="N39" s="51">
        <v>0</v>
      </c>
      <c r="O39" s="51">
        <v>-100</v>
      </c>
      <c r="P39" s="67"/>
    </row>
    <row r="40" spans="1:16" ht="12.75">
      <c r="A40" s="257" t="s">
        <v>41</v>
      </c>
      <c r="B40" s="255"/>
      <c r="C40" s="245"/>
      <c r="D40" s="55">
        <v>148092541</v>
      </c>
      <c r="E40" s="55">
        <v>131537118</v>
      </c>
      <c r="F40" s="55">
        <v>120991110</v>
      </c>
      <c r="G40" s="51">
        <v>-8.01751487363438</v>
      </c>
      <c r="H40" s="55">
        <v>373136970</v>
      </c>
      <c r="I40" s="55">
        <v>327441160</v>
      </c>
      <c r="J40" s="55">
        <v>309531465</v>
      </c>
      <c r="K40" s="52">
        <v>-5.469591849723477</v>
      </c>
      <c r="L40" s="51">
        <v>2.5196202825637246</v>
      </c>
      <c r="M40" s="51">
        <v>2.4893441864827843</v>
      </c>
      <c r="N40" s="51">
        <v>2.55829924198563</v>
      </c>
      <c r="O40" s="51">
        <v>2.7700088994231375</v>
      </c>
      <c r="P40" s="67"/>
    </row>
    <row r="41" spans="1:15" ht="12.75">
      <c r="A41" s="244" t="s">
        <v>118</v>
      </c>
      <c r="B41" s="254"/>
      <c r="C41" s="254"/>
      <c r="D41" s="255"/>
      <c r="E41" s="255"/>
      <c r="F41" s="255"/>
      <c r="G41" s="255"/>
      <c r="H41" s="255"/>
      <c r="I41" s="255"/>
      <c r="J41" s="255"/>
      <c r="K41" s="255"/>
      <c r="L41" s="255"/>
      <c r="M41" s="255"/>
      <c r="N41" s="255"/>
      <c r="O41" s="256"/>
    </row>
    <row r="55" spans="4:10" ht="12.75">
      <c r="D55" s="37"/>
      <c r="E55" s="37"/>
      <c r="F55" s="37"/>
      <c r="H55" s="37"/>
      <c r="I55" s="37"/>
      <c r="J55" s="37"/>
    </row>
    <row r="56" spans="4:10" ht="12.75">
      <c r="D56" s="37"/>
      <c r="E56" s="37"/>
      <c r="F56" s="37"/>
      <c r="H56" s="37"/>
      <c r="I56" s="37"/>
      <c r="J56" s="37"/>
    </row>
  </sheetData>
  <sheetProtection/>
  <mergeCells count="32">
    <mergeCell ref="A17:A19"/>
    <mergeCell ref="A13:A15"/>
    <mergeCell ref="A10:A12"/>
    <mergeCell ref="A7:A9"/>
    <mergeCell ref="A35:B35"/>
    <mergeCell ref="A32:B32"/>
    <mergeCell ref="A28:B28"/>
    <mergeCell ref="A33:B33"/>
    <mergeCell ref="A24:B24"/>
    <mergeCell ref="A26:B26"/>
    <mergeCell ref="A41:O41"/>
    <mergeCell ref="A40:C40"/>
    <mergeCell ref="A29:B29"/>
    <mergeCell ref="A31:B31"/>
    <mergeCell ref="A30:B30"/>
    <mergeCell ref="A34:B34"/>
    <mergeCell ref="A1:O1"/>
    <mergeCell ref="C2:C3"/>
    <mergeCell ref="D2:G2"/>
    <mergeCell ref="H2:K2"/>
    <mergeCell ref="L2:O2"/>
    <mergeCell ref="A2:B3"/>
    <mergeCell ref="A4:A6"/>
    <mergeCell ref="A38:B38"/>
    <mergeCell ref="A37:B37"/>
    <mergeCell ref="A27:B27"/>
    <mergeCell ref="A36:B36"/>
    <mergeCell ref="A39:B39"/>
    <mergeCell ref="A20:B20"/>
    <mergeCell ref="A21:A23"/>
    <mergeCell ref="A25:B25"/>
    <mergeCell ref="A16:B16"/>
  </mergeCells>
  <printOptions/>
  <pageMargins left="0.7086614173228347" right="0.7086614173228347" top="0.7480314960629921" bottom="0.7480314960629921" header="0.31496062992125984" footer="0.31496062992125984"/>
  <pageSetup fitToHeight="1" fitToWidth="1" orientation="landscape" scale="70" r:id="rId2"/>
  <headerFooter>
    <oddFooter>&amp;C6</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O111"/>
  <sheetViews>
    <sheetView zoomScalePageLayoutView="0" workbookViewId="0" topLeftCell="A1">
      <selection activeCell="A1" sqref="A1:O1"/>
    </sheetView>
  </sheetViews>
  <sheetFormatPr defaultColWidth="11.421875" defaultRowHeight="15"/>
  <cols>
    <col min="1" max="1" width="24.28125" style="101" customWidth="1"/>
    <col min="2" max="2" width="30.8515625" style="101" customWidth="1"/>
    <col min="3" max="3" width="10.140625" style="102" customWidth="1"/>
    <col min="4" max="6" width="11.57421875" style="64" customWidth="1"/>
    <col min="7" max="7" width="10.57421875" style="64" customWidth="1"/>
    <col min="8" max="10" width="11.57421875" style="64" customWidth="1"/>
    <col min="11" max="11" width="8.8515625" style="64" customWidth="1"/>
    <col min="12" max="12" width="7.00390625" style="64" customWidth="1"/>
    <col min="13" max="14" width="7.7109375" style="64" customWidth="1"/>
    <col min="15" max="15" width="6.8515625" style="64" customWidth="1"/>
    <col min="16" max="16384" width="11.421875" style="64" customWidth="1"/>
  </cols>
  <sheetData>
    <row r="1" spans="1:15" ht="12.75">
      <c r="A1" s="272" t="s">
        <v>70</v>
      </c>
      <c r="B1" s="273"/>
      <c r="C1" s="273"/>
      <c r="D1" s="273"/>
      <c r="E1" s="273"/>
      <c r="F1" s="273"/>
      <c r="G1" s="273"/>
      <c r="H1" s="273"/>
      <c r="I1" s="273"/>
      <c r="J1" s="273"/>
      <c r="K1" s="273"/>
      <c r="L1" s="273"/>
      <c r="M1" s="273"/>
      <c r="N1" s="273"/>
      <c r="O1" s="274"/>
    </row>
    <row r="2" spans="1:15" ht="12.75">
      <c r="A2" s="277" t="s">
        <v>45</v>
      </c>
      <c r="B2" s="278"/>
      <c r="C2" s="275" t="s">
        <v>46</v>
      </c>
      <c r="D2" s="276" t="s">
        <v>34</v>
      </c>
      <c r="E2" s="276"/>
      <c r="F2" s="276"/>
      <c r="G2" s="276"/>
      <c r="H2" s="276" t="s">
        <v>35</v>
      </c>
      <c r="I2" s="276"/>
      <c r="J2" s="276"/>
      <c r="K2" s="276"/>
      <c r="L2" s="276" t="s">
        <v>47</v>
      </c>
      <c r="M2" s="276"/>
      <c r="N2" s="276"/>
      <c r="O2" s="276"/>
    </row>
    <row r="3" spans="1:15" ht="25.5">
      <c r="A3" s="279"/>
      <c r="B3" s="280"/>
      <c r="C3" s="275"/>
      <c r="D3" s="90">
        <v>2011</v>
      </c>
      <c r="E3" s="90" t="s">
        <v>369</v>
      </c>
      <c r="F3" s="90" t="s">
        <v>370</v>
      </c>
      <c r="G3" s="50" t="s">
        <v>119</v>
      </c>
      <c r="H3" s="50">
        <v>2011</v>
      </c>
      <c r="I3" s="90" t="s">
        <v>369</v>
      </c>
      <c r="J3" s="90" t="s">
        <v>370</v>
      </c>
      <c r="K3" s="50" t="s">
        <v>119</v>
      </c>
      <c r="L3" s="50">
        <v>2011</v>
      </c>
      <c r="M3" s="90" t="s">
        <v>369</v>
      </c>
      <c r="N3" s="90" t="s">
        <v>370</v>
      </c>
      <c r="O3" s="90" t="s">
        <v>119</v>
      </c>
    </row>
    <row r="4" spans="1:15" ht="12.75">
      <c r="A4" s="265" t="s">
        <v>104</v>
      </c>
      <c r="B4" s="94" t="s">
        <v>41</v>
      </c>
      <c r="C4" s="71"/>
      <c r="D4" s="87">
        <v>91659469</v>
      </c>
      <c r="E4" s="87">
        <v>75382866</v>
      </c>
      <c r="F4" s="87">
        <v>79897970</v>
      </c>
      <c r="G4" s="66">
        <v>19.98277069654726</v>
      </c>
      <c r="H4" s="87">
        <v>91863586</v>
      </c>
      <c r="I4" s="87">
        <v>76107829</v>
      </c>
      <c r="J4" s="87">
        <v>81378944</v>
      </c>
      <c r="K4" s="51">
        <v>6.92585121564826</v>
      </c>
      <c r="L4" s="51">
        <v>1.0022269057657316</v>
      </c>
      <c r="M4" s="51">
        <v>1.0096170792975687</v>
      </c>
      <c r="N4" s="51">
        <v>1.0185358151152026</v>
      </c>
      <c r="O4" s="51">
        <v>0.8833780648638712</v>
      </c>
    </row>
    <row r="5" spans="1:15" ht="12.75">
      <c r="A5" s="266"/>
      <c r="B5" s="94" t="s">
        <v>163</v>
      </c>
      <c r="C5" s="71">
        <v>20029011</v>
      </c>
      <c r="D5" s="56">
        <v>13580148</v>
      </c>
      <c r="E5" s="56">
        <v>11956751</v>
      </c>
      <c r="F5" s="56">
        <v>0</v>
      </c>
      <c r="G5" s="51">
        <v>-100</v>
      </c>
      <c r="H5" s="56">
        <v>13267136</v>
      </c>
      <c r="I5" s="56">
        <v>11687896</v>
      </c>
      <c r="J5" s="89">
        <v>0</v>
      </c>
      <c r="K5" s="51">
        <v>-100</v>
      </c>
      <c r="L5" s="51">
        <v>0.9769507666632204</v>
      </c>
      <c r="M5" s="51">
        <v>0.9775143766061533</v>
      </c>
      <c r="N5" s="51" t="s">
        <v>81</v>
      </c>
      <c r="O5" s="51" t="s">
        <v>152</v>
      </c>
    </row>
    <row r="6" spans="1:15" ht="25.5">
      <c r="A6" s="266"/>
      <c r="B6" s="94" t="s">
        <v>325</v>
      </c>
      <c r="C6" s="71">
        <v>20029012</v>
      </c>
      <c r="D6" s="56">
        <v>72329442</v>
      </c>
      <c r="E6" s="56">
        <v>58164322</v>
      </c>
      <c r="F6" s="56">
        <v>58235950</v>
      </c>
      <c r="G6" s="51">
        <v>0.1231476574247603</v>
      </c>
      <c r="H6" s="56">
        <v>71938463</v>
      </c>
      <c r="I6" s="56">
        <v>58316703</v>
      </c>
      <c r="J6" s="89">
        <v>58601504</v>
      </c>
      <c r="K6" s="51">
        <v>0.48836951567718945</v>
      </c>
      <c r="L6" s="51">
        <v>0.9945944695660724</v>
      </c>
      <c r="M6" s="51">
        <v>1.0026198362631993</v>
      </c>
      <c r="N6" s="51">
        <v>1.0062771192021422</v>
      </c>
      <c r="O6" s="51">
        <v>0.3647726492798986</v>
      </c>
    </row>
    <row r="7" spans="1:15" ht="12.75">
      <c r="A7" s="267"/>
      <c r="B7" s="94" t="s">
        <v>164</v>
      </c>
      <c r="C7" s="71">
        <v>20029019</v>
      </c>
      <c r="D7" s="56">
        <v>5749879</v>
      </c>
      <c r="E7" s="56">
        <v>5261793</v>
      </c>
      <c r="F7" s="56">
        <v>21662020</v>
      </c>
      <c r="G7" s="51">
        <v>311.6851423079547</v>
      </c>
      <c r="H7" s="56">
        <v>6657987</v>
      </c>
      <c r="I7" s="56">
        <v>6103230</v>
      </c>
      <c r="J7" s="89">
        <v>22777440</v>
      </c>
      <c r="K7" s="51">
        <v>273.20304166810035</v>
      </c>
      <c r="L7" s="51">
        <v>1.1579351495918435</v>
      </c>
      <c r="M7" s="51">
        <v>1.1599145006274476</v>
      </c>
      <c r="N7" s="51">
        <v>1.0514919661231963</v>
      </c>
      <c r="O7" s="51">
        <v>-9.34745918303469</v>
      </c>
    </row>
    <row r="8" spans="1:15" ht="12.75" customHeight="1">
      <c r="A8" s="265" t="s">
        <v>165</v>
      </c>
      <c r="B8" s="94" t="s">
        <v>167</v>
      </c>
      <c r="C8" s="71">
        <v>20079911</v>
      </c>
      <c r="D8" s="56">
        <v>54775204</v>
      </c>
      <c r="E8" s="56">
        <v>45418943</v>
      </c>
      <c r="F8" s="56">
        <v>40992834</v>
      </c>
      <c r="G8" s="51">
        <v>-9.745072667146836</v>
      </c>
      <c r="H8" s="56">
        <v>58683489</v>
      </c>
      <c r="I8" s="56">
        <v>48592430</v>
      </c>
      <c r="J8" s="89">
        <v>52141370</v>
      </c>
      <c r="K8" s="51">
        <v>7.303483279185663</v>
      </c>
      <c r="L8" s="51">
        <v>1.0713513545289581</v>
      </c>
      <c r="M8" s="51">
        <v>1.0698714410857162</v>
      </c>
      <c r="N8" s="51">
        <v>1.2719630460289717</v>
      </c>
      <c r="O8" s="51">
        <v>18.889335408202967</v>
      </c>
    </row>
    <row r="9" spans="1:15" ht="12.75" customHeight="1">
      <c r="A9" s="266"/>
      <c r="B9" s="94" t="s">
        <v>168</v>
      </c>
      <c r="C9" s="71">
        <v>20079912</v>
      </c>
      <c r="D9" s="56">
        <v>32098</v>
      </c>
      <c r="E9" s="56">
        <v>23386</v>
      </c>
      <c r="F9" s="56">
        <v>56565</v>
      </c>
      <c r="G9" s="51">
        <v>141.87548105704266</v>
      </c>
      <c r="H9" s="56">
        <v>109029</v>
      </c>
      <c r="I9" s="56">
        <v>87461</v>
      </c>
      <c r="J9" s="89">
        <v>136230</v>
      </c>
      <c r="K9" s="51">
        <v>55.76085340894799</v>
      </c>
      <c r="L9" s="51">
        <v>3.396753691818805</v>
      </c>
      <c r="M9" s="51">
        <v>3.739887111947319</v>
      </c>
      <c r="N9" s="51">
        <v>2.4083797401219837</v>
      </c>
      <c r="O9" s="51">
        <v>-35.60287602189237</v>
      </c>
    </row>
    <row r="10" spans="1:15" ht="12.75" customHeight="1">
      <c r="A10" s="266"/>
      <c r="B10" s="94" t="s">
        <v>170</v>
      </c>
      <c r="C10" s="71">
        <v>20079919</v>
      </c>
      <c r="D10" s="56">
        <v>7095</v>
      </c>
      <c r="E10" s="56">
        <v>4085</v>
      </c>
      <c r="F10" s="56">
        <v>242691</v>
      </c>
      <c r="G10" s="51">
        <v>5841.028151774785</v>
      </c>
      <c r="H10" s="56">
        <v>7946</v>
      </c>
      <c r="I10" s="56">
        <v>4575</v>
      </c>
      <c r="J10" s="89">
        <v>330686</v>
      </c>
      <c r="K10" s="51">
        <v>7128.109289617487</v>
      </c>
      <c r="L10" s="51">
        <v>1.1199436222692036</v>
      </c>
      <c r="M10" s="51">
        <v>1.1199510403916768</v>
      </c>
      <c r="N10" s="51">
        <v>1.3625804005916988</v>
      </c>
      <c r="O10" s="51">
        <v>21.66428276321508</v>
      </c>
    </row>
    <row r="11" spans="1:15" ht="12.75" customHeight="1">
      <c r="A11" s="266"/>
      <c r="B11" s="94" t="s">
        <v>169</v>
      </c>
      <c r="C11" s="71">
        <v>20087011</v>
      </c>
      <c r="D11" s="56">
        <v>58763119</v>
      </c>
      <c r="E11" s="56">
        <v>49372693</v>
      </c>
      <c r="F11" s="56">
        <v>44737815</v>
      </c>
      <c r="G11" s="51">
        <v>-9.387533307125862</v>
      </c>
      <c r="H11" s="56">
        <v>74744705</v>
      </c>
      <c r="I11" s="56">
        <v>62640751</v>
      </c>
      <c r="J11" s="89">
        <v>63406423</v>
      </c>
      <c r="K11" s="51">
        <v>1.2223225101499757</v>
      </c>
      <c r="L11" s="51">
        <v>1.2719662650990327</v>
      </c>
      <c r="M11" s="51">
        <v>1.2687327183064534</v>
      </c>
      <c r="N11" s="51">
        <v>1.4172892216573385</v>
      </c>
      <c r="O11" s="51">
        <v>11.709046452997862</v>
      </c>
    </row>
    <row r="12" spans="1:15" ht="12.75" customHeight="1">
      <c r="A12" s="266"/>
      <c r="B12" s="94" t="s">
        <v>166</v>
      </c>
      <c r="C12" s="71">
        <v>20087019</v>
      </c>
      <c r="D12" s="56">
        <v>7550736</v>
      </c>
      <c r="E12" s="56">
        <v>6547822</v>
      </c>
      <c r="F12" s="56">
        <v>6111291</v>
      </c>
      <c r="G12" s="51">
        <v>-6.666812262153732</v>
      </c>
      <c r="H12" s="56">
        <v>12392100</v>
      </c>
      <c r="I12" s="56">
        <v>10943071</v>
      </c>
      <c r="J12" s="89">
        <v>11177370</v>
      </c>
      <c r="K12" s="51">
        <v>2.1410717338853136</v>
      </c>
      <c r="L12" s="51">
        <v>1.6411777606845213</v>
      </c>
      <c r="M12" s="51">
        <v>1.6712535863070193</v>
      </c>
      <c r="N12" s="51">
        <v>1.8289703435820681</v>
      </c>
      <c r="O12" s="51">
        <v>9.437033288500318</v>
      </c>
    </row>
    <row r="13" spans="1:15" ht="12.75" customHeight="1">
      <c r="A13" s="267"/>
      <c r="B13" s="94" t="s">
        <v>351</v>
      </c>
      <c r="C13" s="71">
        <v>20087090</v>
      </c>
      <c r="D13" s="56">
        <v>647528</v>
      </c>
      <c r="E13" s="56">
        <v>646588</v>
      </c>
      <c r="F13" s="56">
        <v>29972</v>
      </c>
      <c r="G13" s="51">
        <v>-95.36459074402866</v>
      </c>
      <c r="H13" s="56">
        <v>715905</v>
      </c>
      <c r="I13" s="56">
        <v>715105</v>
      </c>
      <c r="J13" s="89">
        <v>30297</v>
      </c>
      <c r="K13" s="51">
        <v>-95.76327951839241</v>
      </c>
      <c r="L13" s="51">
        <v>1.105596978045737</v>
      </c>
      <c r="M13" s="51">
        <v>1.1059670145440372</v>
      </c>
      <c r="N13" s="51">
        <v>1.0108434538902975</v>
      </c>
      <c r="O13" s="51">
        <v>-8.600940118721068</v>
      </c>
    </row>
    <row r="14" spans="1:15" ht="12.75">
      <c r="A14" s="263" t="s">
        <v>171</v>
      </c>
      <c r="B14" s="94" t="s">
        <v>129</v>
      </c>
      <c r="C14" s="71">
        <v>20079931</v>
      </c>
      <c r="D14" s="66" t="s">
        <v>81</v>
      </c>
      <c r="E14" s="66" t="s">
        <v>81</v>
      </c>
      <c r="F14" s="56">
        <v>3988133</v>
      </c>
      <c r="G14" s="66" t="s">
        <v>81</v>
      </c>
      <c r="H14" s="66" t="s">
        <v>81</v>
      </c>
      <c r="I14" s="66" t="s">
        <v>81</v>
      </c>
      <c r="J14" s="89">
        <v>4448148</v>
      </c>
      <c r="K14" s="66" t="s">
        <v>81</v>
      </c>
      <c r="L14" s="66" t="s">
        <v>81</v>
      </c>
      <c r="M14" s="66" t="s">
        <v>81</v>
      </c>
      <c r="N14" s="51">
        <v>1.1153459526048906</v>
      </c>
      <c r="O14" s="66" t="s">
        <v>152</v>
      </c>
    </row>
    <row r="15" spans="1:15" ht="25.5">
      <c r="A15" s="263"/>
      <c r="B15" s="94" t="s">
        <v>172</v>
      </c>
      <c r="C15" s="71">
        <v>20079939</v>
      </c>
      <c r="D15" s="66" t="s">
        <v>81</v>
      </c>
      <c r="E15" s="66" t="s">
        <v>81</v>
      </c>
      <c r="F15" s="56">
        <v>61684674</v>
      </c>
      <c r="G15" s="66" t="s">
        <v>81</v>
      </c>
      <c r="H15" s="66" t="s">
        <v>81</v>
      </c>
      <c r="I15" s="66" t="s">
        <v>81</v>
      </c>
      <c r="J15" s="89">
        <v>57679061</v>
      </c>
      <c r="K15" s="66" t="s">
        <v>81</v>
      </c>
      <c r="L15" s="66" t="s">
        <v>81</v>
      </c>
      <c r="M15" s="66" t="s">
        <v>81</v>
      </c>
      <c r="N15" s="51">
        <v>0.9350630757974014</v>
      </c>
      <c r="O15" s="66" t="s">
        <v>152</v>
      </c>
    </row>
    <row r="16" spans="1:15" ht="12.75">
      <c r="A16" s="268" t="s">
        <v>282</v>
      </c>
      <c r="B16" s="94" t="s">
        <v>41</v>
      </c>
      <c r="C16" s="71">
        <v>20079990</v>
      </c>
      <c r="D16" s="56">
        <v>99441003</v>
      </c>
      <c r="E16" s="56">
        <v>84109450</v>
      </c>
      <c r="F16" s="56">
        <v>27679372</v>
      </c>
      <c r="G16" s="51">
        <v>-67.09124598960045</v>
      </c>
      <c r="H16" s="56">
        <v>99070577</v>
      </c>
      <c r="I16" s="56">
        <v>82921029</v>
      </c>
      <c r="J16" s="56">
        <v>31267262</v>
      </c>
      <c r="K16" s="51">
        <v>-62.29272311611087</v>
      </c>
      <c r="L16" s="51">
        <v>0.9962749168972079</v>
      </c>
      <c r="M16" s="51">
        <v>0.9858705413006505</v>
      </c>
      <c r="N16" s="51">
        <v>1.1296232443423933</v>
      </c>
      <c r="O16" s="51">
        <v>14.581296125563403</v>
      </c>
    </row>
    <row r="17" spans="1:15" ht="12.75">
      <c r="A17" s="268"/>
      <c r="B17" s="94" t="s">
        <v>123</v>
      </c>
      <c r="C17" s="71">
        <v>20079991</v>
      </c>
      <c r="D17" s="66" t="s">
        <v>81</v>
      </c>
      <c r="E17" s="66" t="s">
        <v>81</v>
      </c>
      <c r="F17" s="56">
        <v>14150</v>
      </c>
      <c r="G17" s="66" t="s">
        <v>81</v>
      </c>
      <c r="H17" s="66" t="s">
        <v>81</v>
      </c>
      <c r="I17" s="66" t="s">
        <v>81</v>
      </c>
      <c r="J17" s="89">
        <v>44512</v>
      </c>
      <c r="K17" s="66" t="s">
        <v>81</v>
      </c>
      <c r="L17" s="66" t="s">
        <v>81</v>
      </c>
      <c r="M17" s="66" t="s">
        <v>81</v>
      </c>
      <c r="N17" s="51">
        <v>3.145724381625442</v>
      </c>
      <c r="O17" s="66" t="s">
        <v>152</v>
      </c>
    </row>
    <row r="18" spans="1:15" ht="12.75">
      <c r="A18" s="268"/>
      <c r="B18" s="94" t="s">
        <v>124</v>
      </c>
      <c r="C18" s="71">
        <v>20079999</v>
      </c>
      <c r="D18" s="66" t="s">
        <v>81</v>
      </c>
      <c r="E18" s="66" t="s">
        <v>81</v>
      </c>
      <c r="F18" s="56">
        <v>27665222</v>
      </c>
      <c r="G18" s="66" t="s">
        <v>81</v>
      </c>
      <c r="H18" s="66" t="s">
        <v>81</v>
      </c>
      <c r="I18" s="66" t="s">
        <v>81</v>
      </c>
      <c r="J18" s="89">
        <v>31222750</v>
      </c>
      <c r="K18" s="66" t="s">
        <v>81</v>
      </c>
      <c r="L18" s="66" t="s">
        <v>81</v>
      </c>
      <c r="M18" s="66" t="s">
        <v>81</v>
      </c>
      <c r="N18" s="51">
        <v>1.1285920640723577</v>
      </c>
      <c r="O18" s="66" t="s">
        <v>152</v>
      </c>
    </row>
    <row r="19" spans="1:15" ht="12.75">
      <c r="A19" s="261" t="s">
        <v>300</v>
      </c>
      <c r="B19" s="262"/>
      <c r="C19" s="95">
        <v>20089700</v>
      </c>
      <c r="D19" s="56">
        <v>8791743</v>
      </c>
      <c r="E19" s="56">
        <v>7504482</v>
      </c>
      <c r="F19" s="56">
        <v>8433191</v>
      </c>
      <c r="G19" s="51">
        <v>12.375391132925628</v>
      </c>
      <c r="H19" s="56">
        <v>13145021</v>
      </c>
      <c r="I19" s="56">
        <v>11260182</v>
      </c>
      <c r="J19" s="89">
        <v>14289607</v>
      </c>
      <c r="K19" s="51">
        <v>26.903872424086938</v>
      </c>
      <c r="L19" s="51">
        <v>1.4951552837702375</v>
      </c>
      <c r="M19" s="51">
        <v>1.500460924551488</v>
      </c>
      <c r="N19" s="51">
        <v>1.6944484003741882</v>
      </c>
      <c r="O19" s="51">
        <v>12.928525671582292</v>
      </c>
    </row>
    <row r="20" spans="1:15" ht="12.75">
      <c r="A20" s="261" t="s">
        <v>105</v>
      </c>
      <c r="B20" s="262"/>
      <c r="C20" s="71">
        <v>20086011</v>
      </c>
      <c r="D20" s="56">
        <v>5258605</v>
      </c>
      <c r="E20" s="56">
        <v>4078535</v>
      </c>
      <c r="F20" s="56">
        <v>4067925</v>
      </c>
      <c r="G20" s="51">
        <v>-0.2601424285926246</v>
      </c>
      <c r="H20" s="56">
        <v>15367620</v>
      </c>
      <c r="I20" s="56">
        <v>11909834</v>
      </c>
      <c r="J20" s="89">
        <v>12069156</v>
      </c>
      <c r="K20" s="51">
        <v>1.3377348500407393</v>
      </c>
      <c r="L20" s="51">
        <v>2.9223758011868166</v>
      </c>
      <c r="M20" s="51">
        <v>2.9201254862346406</v>
      </c>
      <c r="N20" s="51">
        <v>2.966907206991279</v>
      </c>
      <c r="O20" s="51">
        <v>1.6020448770837303</v>
      </c>
    </row>
    <row r="21" spans="1:15" ht="12.75">
      <c r="A21" s="261" t="s">
        <v>74</v>
      </c>
      <c r="B21" s="262"/>
      <c r="C21" s="71">
        <v>20089990</v>
      </c>
      <c r="D21" s="56">
        <v>3484973</v>
      </c>
      <c r="E21" s="56">
        <v>2116510</v>
      </c>
      <c r="F21" s="56">
        <v>3484900</v>
      </c>
      <c r="G21" s="51">
        <v>64.65313180660617</v>
      </c>
      <c r="H21" s="56">
        <v>10642950</v>
      </c>
      <c r="I21" s="56">
        <v>6976535</v>
      </c>
      <c r="J21" s="89">
        <v>11376162</v>
      </c>
      <c r="K21" s="51">
        <v>63.06321117861518</v>
      </c>
      <c r="L21" s="51">
        <v>3.0539547939108855</v>
      </c>
      <c r="M21" s="51">
        <v>3.2962447614232864</v>
      </c>
      <c r="N21" s="51">
        <v>3.2644156216821143</v>
      </c>
      <c r="O21" s="51">
        <v>-0.9656182123874979</v>
      </c>
    </row>
    <row r="22" spans="1:15" ht="12.75">
      <c r="A22" s="261" t="s">
        <v>71</v>
      </c>
      <c r="B22" s="262"/>
      <c r="C22" s="71">
        <v>20081900</v>
      </c>
      <c r="D22" s="56">
        <v>1272613</v>
      </c>
      <c r="E22" s="56">
        <v>1030272</v>
      </c>
      <c r="F22" s="56">
        <v>1197196</v>
      </c>
      <c r="G22" s="51">
        <v>16.201935022984216</v>
      </c>
      <c r="H22" s="56">
        <v>10129062</v>
      </c>
      <c r="I22" s="56">
        <v>7930210</v>
      </c>
      <c r="J22" s="89">
        <v>9282968</v>
      </c>
      <c r="K22" s="51">
        <v>17.058287233251068</v>
      </c>
      <c r="L22" s="51">
        <v>7.959263342430103</v>
      </c>
      <c r="M22" s="51">
        <v>7.697200350975276</v>
      </c>
      <c r="N22" s="51">
        <v>7.7539250047611255</v>
      </c>
      <c r="O22" s="51">
        <v>0.7369517642692225</v>
      </c>
    </row>
    <row r="23" spans="1:15" ht="12.75">
      <c r="A23" s="265" t="s">
        <v>326</v>
      </c>
      <c r="B23" s="94" t="s">
        <v>41</v>
      </c>
      <c r="C23" s="79">
        <v>8121000</v>
      </c>
      <c r="D23" s="56">
        <v>3207804</v>
      </c>
      <c r="E23" s="56">
        <v>2816580</v>
      </c>
      <c r="F23" s="56">
        <v>2863520</v>
      </c>
      <c r="G23" s="51">
        <v>1.66656015451363</v>
      </c>
      <c r="H23" s="56">
        <v>8118530</v>
      </c>
      <c r="I23" s="56">
        <v>7370880</v>
      </c>
      <c r="J23" s="56">
        <v>8279290</v>
      </c>
      <c r="K23" s="51">
        <v>12.324308630719806</v>
      </c>
      <c r="L23" s="51">
        <v>2.5308684695199584</v>
      </c>
      <c r="M23" s="51">
        <v>2.616960995249558</v>
      </c>
      <c r="N23" s="51">
        <v>2.891298122590378</v>
      </c>
      <c r="O23" s="51">
        <v>10.483042270741173</v>
      </c>
    </row>
    <row r="24" spans="1:15" ht="12.75">
      <c r="A24" s="266" t="s">
        <v>179</v>
      </c>
      <c r="B24" s="94" t="s">
        <v>123</v>
      </c>
      <c r="C24" s="79">
        <v>8121010</v>
      </c>
      <c r="D24" s="66" t="s">
        <v>81</v>
      </c>
      <c r="E24" s="66" t="s">
        <v>81</v>
      </c>
      <c r="F24" s="56">
        <v>0</v>
      </c>
      <c r="G24" s="66" t="s">
        <v>81</v>
      </c>
      <c r="H24" s="66" t="s">
        <v>81</v>
      </c>
      <c r="I24" s="66" t="s">
        <v>81</v>
      </c>
      <c r="J24" s="56">
        <v>0</v>
      </c>
      <c r="K24" s="66" t="s">
        <v>81</v>
      </c>
      <c r="L24" s="66" t="s">
        <v>81</v>
      </c>
      <c r="M24" s="66" t="s">
        <v>81</v>
      </c>
      <c r="N24" s="51" t="s">
        <v>81</v>
      </c>
      <c r="O24" s="66" t="s">
        <v>152</v>
      </c>
    </row>
    <row r="25" spans="1:15" ht="12.75">
      <c r="A25" s="267" t="s">
        <v>179</v>
      </c>
      <c r="B25" s="94" t="s">
        <v>124</v>
      </c>
      <c r="C25" s="79">
        <v>8121090</v>
      </c>
      <c r="D25" s="66" t="s">
        <v>81</v>
      </c>
      <c r="E25" s="66" t="s">
        <v>81</v>
      </c>
      <c r="F25" s="56">
        <v>2863520</v>
      </c>
      <c r="G25" s="66" t="s">
        <v>81</v>
      </c>
      <c r="H25" s="66" t="s">
        <v>81</v>
      </c>
      <c r="I25" s="66" t="s">
        <v>81</v>
      </c>
      <c r="J25" s="89">
        <v>8279290</v>
      </c>
      <c r="K25" s="66" t="s">
        <v>81</v>
      </c>
      <c r="L25" s="66" t="s">
        <v>81</v>
      </c>
      <c r="M25" s="66" t="s">
        <v>81</v>
      </c>
      <c r="N25" s="51">
        <v>2.891298122590378</v>
      </c>
      <c r="O25" s="66" t="s">
        <v>152</v>
      </c>
    </row>
    <row r="26" spans="1:15" ht="12.75">
      <c r="A26" s="261" t="s">
        <v>176</v>
      </c>
      <c r="B26" s="262"/>
      <c r="C26" s="71">
        <v>20059990</v>
      </c>
      <c r="D26" s="56">
        <v>6012510</v>
      </c>
      <c r="E26" s="56">
        <v>3726309</v>
      </c>
      <c r="F26" s="56">
        <v>2491907</v>
      </c>
      <c r="G26" s="51">
        <v>-33.12666770254427</v>
      </c>
      <c r="H26" s="56">
        <v>12331226</v>
      </c>
      <c r="I26" s="56">
        <v>6946792</v>
      </c>
      <c r="J26" s="89">
        <v>6603072</v>
      </c>
      <c r="K26" s="51">
        <v>-4.947895373864652</v>
      </c>
      <c r="L26" s="51">
        <v>2.050928148144452</v>
      </c>
      <c r="M26" s="51">
        <v>1.8642554871321728</v>
      </c>
      <c r="N26" s="51">
        <v>2.649806754425426</v>
      </c>
      <c r="O26" s="51">
        <v>42.13753279609143</v>
      </c>
    </row>
    <row r="27" spans="1:15" ht="12.75">
      <c r="A27" s="265" t="s">
        <v>324</v>
      </c>
      <c r="B27" s="94" t="s">
        <v>174</v>
      </c>
      <c r="C27" s="71">
        <v>7115100</v>
      </c>
      <c r="D27" s="56">
        <v>2738435</v>
      </c>
      <c r="E27" s="56">
        <v>2274335</v>
      </c>
      <c r="F27" s="56">
        <v>1674200</v>
      </c>
      <c r="G27" s="51">
        <v>-26.38727364262521</v>
      </c>
      <c r="H27" s="56">
        <v>9416067</v>
      </c>
      <c r="I27" s="56">
        <v>7762086</v>
      </c>
      <c r="J27" s="89">
        <v>5548738</v>
      </c>
      <c r="K27" s="51">
        <v>-28.51486056712075</v>
      </c>
      <c r="L27" s="51">
        <v>3.438484754978665</v>
      </c>
      <c r="M27" s="51">
        <v>3.412903552027296</v>
      </c>
      <c r="N27" s="51">
        <v>3.3142623342491935</v>
      </c>
      <c r="O27" s="51">
        <v>-2.8902433448348863</v>
      </c>
    </row>
    <row r="28" spans="1:15" ht="25.5">
      <c r="A28" s="266" t="s">
        <v>173</v>
      </c>
      <c r="B28" s="94" t="s">
        <v>175</v>
      </c>
      <c r="C28" s="71">
        <v>20031010</v>
      </c>
      <c r="D28" s="56">
        <v>139350</v>
      </c>
      <c r="E28" s="56">
        <v>102444</v>
      </c>
      <c r="F28" s="56">
        <v>158396</v>
      </c>
      <c r="G28" s="51">
        <v>54.61715669048455</v>
      </c>
      <c r="H28" s="56">
        <v>388283</v>
      </c>
      <c r="I28" s="56">
        <v>272937</v>
      </c>
      <c r="J28" s="89">
        <v>454932</v>
      </c>
      <c r="K28" s="51">
        <v>66.6802229085833</v>
      </c>
      <c r="L28" s="51">
        <v>2.7863867958378186</v>
      </c>
      <c r="M28" s="51">
        <v>2.664255593299754</v>
      </c>
      <c r="N28" s="51">
        <v>2.872117982777343</v>
      </c>
      <c r="O28" s="51">
        <v>7.801893707207941</v>
      </c>
    </row>
    <row r="29" spans="1:15" ht="25.5" customHeight="1">
      <c r="A29" s="267" t="s">
        <v>173</v>
      </c>
      <c r="B29" s="94" t="s">
        <v>352</v>
      </c>
      <c r="C29" s="71">
        <v>20031090</v>
      </c>
      <c r="D29" s="56">
        <v>1268665</v>
      </c>
      <c r="E29" s="56">
        <v>1113423</v>
      </c>
      <c r="F29" s="56">
        <v>911725</v>
      </c>
      <c r="G29" s="51">
        <v>-18.115127853475276</v>
      </c>
      <c r="H29" s="56">
        <v>2664719</v>
      </c>
      <c r="I29" s="56">
        <v>2315333</v>
      </c>
      <c r="J29" s="89">
        <v>2070982</v>
      </c>
      <c r="K29" s="51">
        <v>-10.553600713158751</v>
      </c>
      <c r="L29" s="51">
        <v>2.1004118502520366</v>
      </c>
      <c r="M29" s="51">
        <v>2.0794729406523844</v>
      </c>
      <c r="N29" s="51">
        <v>2.2714985330006305</v>
      </c>
      <c r="O29" s="51">
        <v>9.234339557599757</v>
      </c>
    </row>
    <row r="30" spans="1:15" ht="14.25" customHeight="1">
      <c r="A30" s="264" t="s">
        <v>126</v>
      </c>
      <c r="B30" s="264"/>
      <c r="C30" s="71">
        <v>20089300</v>
      </c>
      <c r="D30" s="66" t="s">
        <v>81</v>
      </c>
      <c r="E30" s="66" t="s">
        <v>81</v>
      </c>
      <c r="F30" s="56">
        <v>2437166</v>
      </c>
      <c r="G30" s="66" t="s">
        <v>81</v>
      </c>
      <c r="H30" s="66" t="s">
        <v>81</v>
      </c>
      <c r="I30" s="66" t="s">
        <v>81</v>
      </c>
      <c r="J30" s="89">
        <v>9534683</v>
      </c>
      <c r="K30" s="66" t="s">
        <v>81</v>
      </c>
      <c r="L30" s="66" t="s">
        <v>81</v>
      </c>
      <c r="M30" s="66" t="s">
        <v>81</v>
      </c>
      <c r="N30" s="51">
        <v>3.9122008923479155</v>
      </c>
      <c r="O30" s="66" t="s">
        <v>152</v>
      </c>
    </row>
    <row r="31" spans="1:15" ht="12.75">
      <c r="A31" s="263" t="s">
        <v>72</v>
      </c>
      <c r="B31" s="94" t="s">
        <v>177</v>
      </c>
      <c r="C31" s="71">
        <v>7112010</v>
      </c>
      <c r="D31" s="56">
        <v>363364</v>
      </c>
      <c r="E31" s="56">
        <v>162682</v>
      </c>
      <c r="F31" s="56">
        <v>139766</v>
      </c>
      <c r="G31" s="51">
        <v>-14.086377103797599</v>
      </c>
      <c r="H31" s="56">
        <v>1277866</v>
      </c>
      <c r="I31" s="56">
        <v>278787</v>
      </c>
      <c r="J31" s="89">
        <v>270293</v>
      </c>
      <c r="K31" s="51">
        <v>-3.0467704735156254</v>
      </c>
      <c r="L31" s="51">
        <v>3.5167655574024943</v>
      </c>
      <c r="M31" s="51">
        <v>1.7136929715641558</v>
      </c>
      <c r="N31" s="51">
        <v>1.9338966558390454</v>
      </c>
      <c r="O31" s="51">
        <v>12.84965789839827</v>
      </c>
    </row>
    <row r="32" spans="1:15" ht="12.75">
      <c r="A32" s="263"/>
      <c r="B32" s="94" t="s">
        <v>178</v>
      </c>
      <c r="C32" s="71">
        <v>20057000</v>
      </c>
      <c r="D32" s="56">
        <v>1989672</v>
      </c>
      <c r="E32" s="56">
        <v>1459505</v>
      </c>
      <c r="F32" s="56">
        <v>2086918</v>
      </c>
      <c r="G32" s="51">
        <v>42.98806787232658</v>
      </c>
      <c r="H32" s="56">
        <v>4826029</v>
      </c>
      <c r="I32" s="56">
        <v>3585554</v>
      </c>
      <c r="J32" s="89">
        <v>5353190</v>
      </c>
      <c r="K32" s="51">
        <v>49.298825230354915</v>
      </c>
      <c r="L32" s="51">
        <v>2.425539988500617</v>
      </c>
      <c r="M32" s="51">
        <v>2.4566918235977266</v>
      </c>
      <c r="N32" s="51">
        <v>2.5651175561282233</v>
      </c>
      <c r="O32" s="51">
        <v>4.413485301209308</v>
      </c>
    </row>
    <row r="33" spans="1:15" ht="15" customHeight="1">
      <c r="A33" s="264" t="s">
        <v>73</v>
      </c>
      <c r="B33" s="264"/>
      <c r="C33" s="71">
        <v>21032010</v>
      </c>
      <c r="D33" s="56">
        <v>3507420</v>
      </c>
      <c r="E33" s="56">
        <v>2806694</v>
      </c>
      <c r="F33" s="56">
        <v>2997995</v>
      </c>
      <c r="G33" s="51">
        <v>6.815883740799666</v>
      </c>
      <c r="H33" s="56">
        <v>4018863</v>
      </c>
      <c r="I33" s="56">
        <v>3207826</v>
      </c>
      <c r="J33" s="89">
        <v>3555638</v>
      </c>
      <c r="K33" s="51">
        <v>10.84260804669579</v>
      </c>
      <c r="L33" s="51">
        <v>1.1458174384590383</v>
      </c>
      <c r="M33" s="51">
        <v>1.1429197482874869</v>
      </c>
      <c r="N33" s="51">
        <v>1.1860053135512234</v>
      </c>
      <c r="O33" s="51">
        <v>3.769780452940341</v>
      </c>
    </row>
    <row r="34" spans="1:15" ht="12.75">
      <c r="A34" s="263" t="s">
        <v>180</v>
      </c>
      <c r="B34" s="94" t="s">
        <v>181</v>
      </c>
      <c r="C34" s="71">
        <v>20086019</v>
      </c>
      <c r="D34" s="56">
        <v>851359</v>
      </c>
      <c r="E34" s="56">
        <v>578041</v>
      </c>
      <c r="F34" s="56">
        <v>921375</v>
      </c>
      <c r="G34" s="51">
        <v>59.3961328002685</v>
      </c>
      <c r="H34" s="56">
        <v>2143006</v>
      </c>
      <c r="I34" s="56">
        <v>1428961</v>
      </c>
      <c r="J34" s="89">
        <v>2457796</v>
      </c>
      <c r="K34" s="51">
        <v>71.99881592289783</v>
      </c>
      <c r="L34" s="51">
        <v>2.517159036317229</v>
      </c>
      <c r="M34" s="51">
        <v>2.4720755102146734</v>
      </c>
      <c r="N34" s="51">
        <v>2.667530592863926</v>
      </c>
      <c r="O34" s="51">
        <v>7.9065174927556825</v>
      </c>
    </row>
    <row r="35" spans="1:15" ht="12.75">
      <c r="A35" s="263"/>
      <c r="B35" s="94" t="s">
        <v>178</v>
      </c>
      <c r="C35" s="71">
        <v>20086090</v>
      </c>
      <c r="D35" s="56">
        <v>23461</v>
      </c>
      <c r="E35" s="56">
        <v>23461</v>
      </c>
      <c r="F35" s="56">
        <v>42683</v>
      </c>
      <c r="G35" s="51">
        <v>81.93171646562381</v>
      </c>
      <c r="H35" s="56">
        <v>86759</v>
      </c>
      <c r="I35" s="56">
        <v>86759</v>
      </c>
      <c r="J35" s="89">
        <v>124122</v>
      </c>
      <c r="K35" s="51">
        <v>43.06527276709045</v>
      </c>
      <c r="L35" s="51">
        <v>3.6980094625122546</v>
      </c>
      <c r="M35" s="51">
        <v>3.6980094625122546</v>
      </c>
      <c r="N35" s="51">
        <v>2.9079961577208726</v>
      </c>
      <c r="O35" s="51">
        <v>-21.363203983114854</v>
      </c>
    </row>
    <row r="36" spans="1:15" ht="12.75">
      <c r="A36" s="263" t="s">
        <v>182</v>
      </c>
      <c r="B36" s="94" t="s">
        <v>183</v>
      </c>
      <c r="C36" s="71">
        <v>20079921</v>
      </c>
      <c r="D36" s="56">
        <v>1596271</v>
      </c>
      <c r="E36" s="56">
        <v>1451907</v>
      </c>
      <c r="F36" s="56">
        <v>1506676</v>
      </c>
      <c r="G36" s="51">
        <v>3.772211305545059</v>
      </c>
      <c r="H36" s="56">
        <v>1818293</v>
      </c>
      <c r="I36" s="56">
        <v>1651345</v>
      </c>
      <c r="J36" s="89">
        <v>1867973</v>
      </c>
      <c r="K36" s="51">
        <v>13.11827631415603</v>
      </c>
      <c r="L36" s="51">
        <v>1.1390879117643558</v>
      </c>
      <c r="M36" s="51">
        <v>1.1373627925204577</v>
      </c>
      <c r="N36" s="51">
        <v>1.2397974083346386</v>
      </c>
      <c r="O36" s="51">
        <v>9.006327311550288</v>
      </c>
    </row>
    <row r="37" spans="1:15" ht="12.75">
      <c r="A37" s="263"/>
      <c r="B37" s="94" t="s">
        <v>168</v>
      </c>
      <c r="C37" s="71">
        <v>20079922</v>
      </c>
      <c r="D37" s="56">
        <v>23647</v>
      </c>
      <c r="E37" s="56">
        <v>15916</v>
      </c>
      <c r="F37" s="56">
        <v>6582</v>
      </c>
      <c r="G37" s="51">
        <v>-58.64538828851471</v>
      </c>
      <c r="H37" s="56">
        <v>39178</v>
      </c>
      <c r="I37" s="56">
        <v>26443</v>
      </c>
      <c r="J37" s="89">
        <v>11542</v>
      </c>
      <c r="K37" s="51">
        <v>-56.351397345233146</v>
      </c>
      <c r="L37" s="51">
        <v>1.6567852158836216</v>
      </c>
      <c r="M37" s="51">
        <v>1.6614099019854234</v>
      </c>
      <c r="N37" s="51">
        <v>1.7535703433606806</v>
      </c>
      <c r="O37" s="51">
        <v>5.547122432888085</v>
      </c>
    </row>
    <row r="38" spans="1:15" ht="12.75">
      <c r="A38" s="263"/>
      <c r="B38" s="94" t="s">
        <v>170</v>
      </c>
      <c r="C38" s="71">
        <v>20079929</v>
      </c>
      <c r="D38" s="56">
        <v>48924</v>
      </c>
      <c r="E38" s="56">
        <v>48924</v>
      </c>
      <c r="F38" s="56">
        <v>233107</v>
      </c>
      <c r="G38" s="51">
        <v>376.46758237265965</v>
      </c>
      <c r="H38" s="56">
        <v>33792</v>
      </c>
      <c r="I38" s="56">
        <v>33792</v>
      </c>
      <c r="J38" s="89">
        <v>323500</v>
      </c>
      <c r="K38" s="51">
        <v>857.3271780303031</v>
      </c>
      <c r="L38" s="51">
        <v>0.6907039489820946</v>
      </c>
      <c r="M38" s="51">
        <v>0.6907039489820946</v>
      </c>
      <c r="N38" s="51">
        <v>1.3877747129000846</v>
      </c>
      <c r="O38" s="51">
        <v>100.92178638116636</v>
      </c>
    </row>
    <row r="39" spans="1:15" ht="12.75">
      <c r="A39" s="263"/>
      <c r="B39" s="94" t="s">
        <v>276</v>
      </c>
      <c r="C39" s="71">
        <v>20085000</v>
      </c>
      <c r="D39" s="56">
        <v>136720</v>
      </c>
      <c r="E39" s="56">
        <v>136720</v>
      </c>
      <c r="F39" s="56">
        <v>36144</v>
      </c>
      <c r="G39" s="51">
        <v>-73.56348741954359</v>
      </c>
      <c r="H39" s="56">
        <v>182658</v>
      </c>
      <c r="I39" s="56">
        <v>182658</v>
      </c>
      <c r="J39" s="89">
        <v>58001</v>
      </c>
      <c r="K39" s="51">
        <v>-68.24612116633271</v>
      </c>
      <c r="L39" s="51">
        <v>1.3360005851375074</v>
      </c>
      <c r="M39" s="51">
        <v>1.3360005851375074</v>
      </c>
      <c r="N39" s="51">
        <v>1.604720008853475</v>
      </c>
      <c r="O39" s="51">
        <v>20.113720510706944</v>
      </c>
    </row>
    <row r="40" spans="1:15" ht="15" customHeight="1">
      <c r="A40" s="261" t="s">
        <v>75</v>
      </c>
      <c r="B40" s="262"/>
      <c r="C40" s="71">
        <v>11063000</v>
      </c>
      <c r="D40" s="56">
        <v>827394</v>
      </c>
      <c r="E40" s="56">
        <v>721711</v>
      </c>
      <c r="F40" s="56">
        <v>608093</v>
      </c>
      <c r="G40" s="51">
        <v>-15.742866604499584</v>
      </c>
      <c r="H40" s="56">
        <v>3606902</v>
      </c>
      <c r="I40" s="56">
        <v>3082485</v>
      </c>
      <c r="J40" s="89">
        <v>3000975</v>
      </c>
      <c r="K40" s="51">
        <v>-2.6442951060589137</v>
      </c>
      <c r="L40" s="51">
        <v>4.359352376256052</v>
      </c>
      <c r="M40" s="51">
        <v>4.271079420987071</v>
      </c>
      <c r="N40" s="51">
        <v>4.935059275472666</v>
      </c>
      <c r="O40" s="51">
        <v>15.545949607561859</v>
      </c>
    </row>
    <row r="41" spans="1:15" ht="15" customHeight="1">
      <c r="A41" s="261" t="s">
        <v>185</v>
      </c>
      <c r="B41" s="262"/>
      <c r="C41" s="71">
        <v>21032090</v>
      </c>
      <c r="D41" s="56">
        <v>1579776</v>
      </c>
      <c r="E41" s="56">
        <v>1399341</v>
      </c>
      <c r="F41" s="56">
        <v>1287197</v>
      </c>
      <c r="G41" s="51">
        <v>-8.014058045894457</v>
      </c>
      <c r="H41" s="56">
        <v>1488422</v>
      </c>
      <c r="I41" s="56">
        <v>1296077</v>
      </c>
      <c r="J41" s="89">
        <v>1276771</v>
      </c>
      <c r="K41" s="51">
        <v>-1.4895719930220208</v>
      </c>
      <c r="L41" s="51">
        <v>0.9421728143736834</v>
      </c>
      <c r="M41" s="51">
        <v>0.9262052637634429</v>
      </c>
      <c r="N41" s="51">
        <v>0.9919002297239661</v>
      </c>
      <c r="O41" s="51">
        <v>7.09291649818371</v>
      </c>
    </row>
    <row r="42" spans="1:15" ht="12.75">
      <c r="A42" s="287" t="s">
        <v>78</v>
      </c>
      <c r="B42" s="287"/>
      <c r="C42" s="96">
        <v>20089910</v>
      </c>
      <c r="D42" s="56">
        <v>875228</v>
      </c>
      <c r="E42" s="56">
        <v>875228</v>
      </c>
      <c r="F42" s="56">
        <v>700155</v>
      </c>
      <c r="G42" s="51">
        <v>-20.00313061282317</v>
      </c>
      <c r="H42" s="56">
        <v>1187984</v>
      </c>
      <c r="I42" s="56">
        <v>1187984</v>
      </c>
      <c r="J42" s="56">
        <v>674355</v>
      </c>
      <c r="K42" s="51">
        <v>-43.235346603994664</v>
      </c>
      <c r="L42" s="51">
        <v>1.3573423153738227</v>
      </c>
      <c r="M42" s="51">
        <v>1.3573423153738227</v>
      </c>
      <c r="N42" s="51">
        <v>0.9631510165606187</v>
      </c>
      <c r="O42" s="51">
        <v>-29.041406456457565</v>
      </c>
    </row>
    <row r="43" spans="1:15" ht="15" customHeight="1">
      <c r="A43" s="261" t="s">
        <v>184</v>
      </c>
      <c r="B43" s="262"/>
      <c r="C43" s="71">
        <v>20019010</v>
      </c>
      <c r="D43" s="56">
        <v>1685927</v>
      </c>
      <c r="E43" s="56">
        <v>577551</v>
      </c>
      <c r="F43" s="56">
        <v>186378</v>
      </c>
      <c r="G43" s="51">
        <v>-67.72960309998597</v>
      </c>
      <c r="H43" s="56">
        <v>5565074</v>
      </c>
      <c r="I43" s="56">
        <v>1820886</v>
      </c>
      <c r="J43" s="89">
        <v>566181</v>
      </c>
      <c r="K43" s="51">
        <v>-68.90629067388075</v>
      </c>
      <c r="L43" s="51">
        <v>3.3008985561059285</v>
      </c>
      <c r="M43" s="51">
        <v>3.152770924126181</v>
      </c>
      <c r="N43" s="51">
        <v>3.037810256575347</v>
      </c>
      <c r="O43" s="51">
        <v>-3.6463374700366646</v>
      </c>
    </row>
    <row r="44" spans="1:15" ht="12.75">
      <c r="A44" s="263" t="s">
        <v>69</v>
      </c>
      <c r="B44" s="94" t="s">
        <v>83</v>
      </c>
      <c r="C44" s="71">
        <v>11051000</v>
      </c>
      <c r="D44" s="56">
        <v>51955</v>
      </c>
      <c r="E44" s="56">
        <v>27613</v>
      </c>
      <c r="F44" s="56">
        <v>236951</v>
      </c>
      <c r="G44" s="51">
        <v>758.1139318436967</v>
      </c>
      <c r="H44" s="56">
        <v>161092</v>
      </c>
      <c r="I44" s="56">
        <v>61870</v>
      </c>
      <c r="J44" s="89">
        <v>629831</v>
      </c>
      <c r="K44" s="51">
        <v>917.9909487635365</v>
      </c>
      <c r="L44" s="51">
        <v>3.1006062939081898</v>
      </c>
      <c r="M44" s="51">
        <v>2.2406113062687862</v>
      </c>
      <c r="N44" s="51">
        <v>2.6580643255356593</v>
      </c>
      <c r="O44" s="51">
        <v>18.631210960103715</v>
      </c>
    </row>
    <row r="45" spans="1:15" ht="12.75">
      <c r="A45" s="263"/>
      <c r="B45" s="94" t="s">
        <v>76</v>
      </c>
      <c r="C45" s="71">
        <v>11052000</v>
      </c>
      <c r="D45" s="56">
        <v>672581</v>
      </c>
      <c r="E45" s="56">
        <v>532384</v>
      </c>
      <c r="F45" s="56">
        <v>164018</v>
      </c>
      <c r="G45" s="51">
        <v>-69.19178637975595</v>
      </c>
      <c r="H45" s="56">
        <v>1368147</v>
      </c>
      <c r="I45" s="56">
        <v>1083915</v>
      </c>
      <c r="J45" s="89">
        <v>368195</v>
      </c>
      <c r="K45" s="51">
        <v>-66.03100796649184</v>
      </c>
      <c r="L45" s="51">
        <v>2.034174322497959</v>
      </c>
      <c r="M45" s="51">
        <v>2.035964642062872</v>
      </c>
      <c r="N45" s="51">
        <v>2.2448450779792464</v>
      </c>
      <c r="O45" s="51">
        <v>10.25953160486781</v>
      </c>
    </row>
    <row r="46" spans="1:15" ht="12.75">
      <c r="A46" s="263"/>
      <c r="B46" s="94" t="s">
        <v>187</v>
      </c>
      <c r="C46" s="71">
        <v>11081300</v>
      </c>
      <c r="D46" s="56">
        <v>42</v>
      </c>
      <c r="E46" s="56">
        <v>42</v>
      </c>
      <c r="F46" s="56">
        <v>36</v>
      </c>
      <c r="G46" s="51">
        <v>-14.28571428571429</v>
      </c>
      <c r="H46" s="56">
        <v>232</v>
      </c>
      <c r="I46" s="56">
        <v>232</v>
      </c>
      <c r="J46" s="89">
        <v>198</v>
      </c>
      <c r="K46" s="51">
        <v>-14.655172413793105</v>
      </c>
      <c r="L46" s="51">
        <v>5.523809523809524</v>
      </c>
      <c r="M46" s="51">
        <v>5.523809523809524</v>
      </c>
      <c r="N46" s="51">
        <v>5.5</v>
      </c>
      <c r="O46" s="51">
        <v>-0.4310344827586188</v>
      </c>
    </row>
    <row r="47" spans="1:15" ht="25.5">
      <c r="A47" s="263"/>
      <c r="B47" s="94" t="s">
        <v>188</v>
      </c>
      <c r="C47" s="71">
        <v>20041000</v>
      </c>
      <c r="D47" s="56">
        <v>46400</v>
      </c>
      <c r="E47" s="56">
        <v>45100</v>
      </c>
      <c r="F47" s="56">
        <v>35237</v>
      </c>
      <c r="G47" s="51">
        <v>-21.869179600886923</v>
      </c>
      <c r="H47" s="56">
        <v>62088</v>
      </c>
      <c r="I47" s="56">
        <v>59657</v>
      </c>
      <c r="J47" s="89">
        <v>62754</v>
      </c>
      <c r="K47" s="51">
        <v>5.19134384900346</v>
      </c>
      <c r="L47" s="51">
        <v>1.338103448275862</v>
      </c>
      <c r="M47" s="51">
        <v>1.3227716186252771</v>
      </c>
      <c r="N47" s="51">
        <v>1.7809121094304283</v>
      </c>
      <c r="O47" s="51">
        <v>34.634889678180805</v>
      </c>
    </row>
    <row r="48" spans="1:15" ht="12.75">
      <c r="A48" s="263"/>
      <c r="B48" s="94" t="s">
        <v>327</v>
      </c>
      <c r="C48" s="71">
        <v>20052000</v>
      </c>
      <c r="D48" s="56">
        <v>126518</v>
      </c>
      <c r="E48" s="56">
        <v>104159</v>
      </c>
      <c r="F48" s="56">
        <v>32848</v>
      </c>
      <c r="G48" s="51">
        <v>-68.46359892088057</v>
      </c>
      <c r="H48" s="56">
        <v>750373</v>
      </c>
      <c r="I48" s="56">
        <v>627022</v>
      </c>
      <c r="J48" s="89">
        <v>198187</v>
      </c>
      <c r="K48" s="51">
        <v>-68.39233711097856</v>
      </c>
      <c r="L48" s="51">
        <v>5.930958440696186</v>
      </c>
      <c r="M48" s="51">
        <v>6.01985426127363</v>
      </c>
      <c r="N48" s="51">
        <v>6.033457135898685</v>
      </c>
      <c r="O48" s="51">
        <v>0.22596684296103398</v>
      </c>
    </row>
    <row r="49" spans="1:15" ht="12.75">
      <c r="A49" s="281" t="s">
        <v>186</v>
      </c>
      <c r="B49" s="281"/>
      <c r="C49" s="97">
        <v>7115900</v>
      </c>
      <c r="D49" s="56">
        <v>1592385</v>
      </c>
      <c r="E49" s="56">
        <v>1342617</v>
      </c>
      <c r="F49" s="56">
        <v>699073</v>
      </c>
      <c r="G49" s="51">
        <v>-47.932061041979956</v>
      </c>
      <c r="H49" s="56">
        <v>2373671</v>
      </c>
      <c r="I49" s="56">
        <v>2047084</v>
      </c>
      <c r="J49" s="89">
        <v>967002</v>
      </c>
      <c r="K49" s="51">
        <v>-52.76197752510401</v>
      </c>
      <c r="L49" s="51">
        <v>1.4906388844406346</v>
      </c>
      <c r="M49" s="51">
        <v>1.524696916544331</v>
      </c>
      <c r="N49" s="51">
        <v>1.3832632643515055</v>
      </c>
      <c r="O49" s="51">
        <v>-9.276181427150753</v>
      </c>
    </row>
    <row r="50" spans="1:15" ht="12.75">
      <c r="A50" s="98" t="s">
        <v>189</v>
      </c>
      <c r="B50" s="99"/>
      <c r="C50" s="71">
        <v>20049090</v>
      </c>
      <c r="D50" s="56">
        <v>34081</v>
      </c>
      <c r="E50" s="56">
        <v>26010</v>
      </c>
      <c r="F50" s="56">
        <v>102886</v>
      </c>
      <c r="G50" s="51">
        <v>295.5632449058055</v>
      </c>
      <c r="H50" s="56">
        <v>76081</v>
      </c>
      <c r="I50" s="56">
        <v>59440</v>
      </c>
      <c r="J50" s="89">
        <v>247111</v>
      </c>
      <c r="K50" s="51">
        <v>315.7318304172275</v>
      </c>
      <c r="L50" s="51">
        <v>2.232358205451718</v>
      </c>
      <c r="M50" s="51">
        <v>2.285274894271434</v>
      </c>
      <c r="N50" s="51">
        <v>2.4017942188441577</v>
      </c>
      <c r="O50" s="51">
        <v>5.098700592423522</v>
      </c>
    </row>
    <row r="51" spans="1:15" ht="12.75">
      <c r="A51" s="271" t="s">
        <v>355</v>
      </c>
      <c r="B51" s="271"/>
      <c r="C51" s="71">
        <v>20058000</v>
      </c>
      <c r="D51" s="56">
        <v>0</v>
      </c>
      <c r="E51" s="56">
        <v>0</v>
      </c>
      <c r="F51" s="56">
        <v>50</v>
      </c>
      <c r="G51" s="51" t="s">
        <v>81</v>
      </c>
      <c r="H51" s="56">
        <v>0</v>
      </c>
      <c r="I51" s="56">
        <v>0</v>
      </c>
      <c r="J51" s="89">
        <v>205</v>
      </c>
      <c r="K51" s="51" t="s">
        <v>81</v>
      </c>
      <c r="L51" s="51" t="s">
        <v>81</v>
      </c>
      <c r="M51" s="51" t="s">
        <v>81</v>
      </c>
      <c r="N51" s="51">
        <v>4.1</v>
      </c>
      <c r="O51" s="51" t="s">
        <v>152</v>
      </c>
    </row>
    <row r="52" spans="1:15" ht="12.75">
      <c r="A52" s="264" t="s">
        <v>49</v>
      </c>
      <c r="B52" s="264"/>
      <c r="C52" s="71">
        <v>20088000</v>
      </c>
      <c r="D52" s="56">
        <v>227644</v>
      </c>
      <c r="E52" s="56">
        <v>201447</v>
      </c>
      <c r="F52" s="56">
        <v>139181</v>
      </c>
      <c r="G52" s="51">
        <v>-30.909370702964058</v>
      </c>
      <c r="H52" s="56">
        <v>715774</v>
      </c>
      <c r="I52" s="56">
        <v>593357</v>
      </c>
      <c r="J52" s="89">
        <v>444075</v>
      </c>
      <c r="K52" s="51">
        <v>-25.15888411192587</v>
      </c>
      <c r="L52" s="51">
        <v>3.1442691219623624</v>
      </c>
      <c r="M52" s="51">
        <v>2.945474492050018</v>
      </c>
      <c r="N52" s="51">
        <v>3.1906294681026863</v>
      </c>
      <c r="O52" s="51">
        <v>8.323106403207836</v>
      </c>
    </row>
    <row r="53" spans="1:15" ht="12.75">
      <c r="A53" s="263" t="s">
        <v>193</v>
      </c>
      <c r="B53" s="94" t="s">
        <v>181</v>
      </c>
      <c r="C53" s="95">
        <v>20084010</v>
      </c>
      <c r="D53" s="56">
        <v>200328</v>
      </c>
      <c r="E53" s="56">
        <v>143975</v>
      </c>
      <c r="F53" s="56">
        <v>0</v>
      </c>
      <c r="G53" s="51">
        <v>-100</v>
      </c>
      <c r="H53" s="56">
        <v>294423</v>
      </c>
      <c r="I53" s="56">
        <v>219972</v>
      </c>
      <c r="J53" s="89">
        <v>0</v>
      </c>
      <c r="K53" s="51">
        <v>-100</v>
      </c>
      <c r="L53" s="51">
        <v>1.4697046843177188</v>
      </c>
      <c r="M53" s="51">
        <v>1.5278485848237542</v>
      </c>
      <c r="N53" s="51" t="s">
        <v>81</v>
      </c>
      <c r="O53" s="51" t="s">
        <v>152</v>
      </c>
    </row>
    <row r="54" spans="1:15" ht="25.5">
      <c r="A54" s="263"/>
      <c r="B54" s="94" t="s">
        <v>194</v>
      </c>
      <c r="C54" s="95">
        <v>20084090</v>
      </c>
      <c r="D54" s="56">
        <v>164</v>
      </c>
      <c r="E54" s="56">
        <v>123</v>
      </c>
      <c r="F54" s="56">
        <v>479264</v>
      </c>
      <c r="G54" s="51">
        <v>389545.52845528454</v>
      </c>
      <c r="H54" s="56">
        <v>392</v>
      </c>
      <c r="I54" s="56">
        <v>277</v>
      </c>
      <c r="J54" s="89">
        <v>959258</v>
      </c>
      <c r="K54" s="51">
        <v>346202.5270758123</v>
      </c>
      <c r="L54" s="51">
        <v>2.3902439024390243</v>
      </c>
      <c r="M54" s="51">
        <v>2.252032520325203</v>
      </c>
      <c r="N54" s="51">
        <v>2.001523168858917</v>
      </c>
      <c r="O54" s="51">
        <v>-11.123700444170836</v>
      </c>
    </row>
    <row r="55" spans="1:15" ht="12.75">
      <c r="A55" s="264" t="s">
        <v>192</v>
      </c>
      <c r="B55" s="264"/>
      <c r="C55" s="71">
        <v>20059910</v>
      </c>
      <c r="D55" s="56">
        <v>1592476</v>
      </c>
      <c r="E55" s="56">
        <v>1525437</v>
      </c>
      <c r="F55" s="56">
        <v>118572</v>
      </c>
      <c r="G55" s="51">
        <v>-92.22701429164233</v>
      </c>
      <c r="H55" s="56">
        <v>2000947</v>
      </c>
      <c r="I55" s="56">
        <v>1918912</v>
      </c>
      <c r="J55" s="89">
        <v>194812</v>
      </c>
      <c r="K55" s="51">
        <v>-89.84778874695661</v>
      </c>
      <c r="L55" s="51">
        <v>1.2565005689253717</v>
      </c>
      <c r="M55" s="51">
        <v>1.2579424781226625</v>
      </c>
      <c r="N55" s="51">
        <v>1.6429848530850453</v>
      </c>
      <c r="O55" s="51">
        <v>30.608901572114423</v>
      </c>
    </row>
    <row r="56" spans="1:15" ht="12.75">
      <c r="A56" s="264" t="s">
        <v>59</v>
      </c>
      <c r="B56" s="264"/>
      <c r="C56" s="71">
        <v>20054000</v>
      </c>
      <c r="D56" s="56">
        <v>292297</v>
      </c>
      <c r="E56" s="56">
        <v>200219</v>
      </c>
      <c r="F56" s="56">
        <v>423246</v>
      </c>
      <c r="G56" s="51">
        <v>111.3915262787248</v>
      </c>
      <c r="H56" s="56">
        <v>296246</v>
      </c>
      <c r="I56" s="56">
        <v>203251</v>
      </c>
      <c r="J56" s="89">
        <v>469509</v>
      </c>
      <c r="K56" s="51">
        <v>130.99960147797552</v>
      </c>
      <c r="L56" s="51">
        <v>1.0135102310321351</v>
      </c>
      <c r="M56" s="51">
        <v>1.0151434179573366</v>
      </c>
      <c r="N56" s="51">
        <v>1.1093052267475652</v>
      </c>
      <c r="O56" s="51">
        <v>9.275714852163475</v>
      </c>
    </row>
    <row r="57" spans="1:15" ht="12.75">
      <c r="A57" s="264" t="s">
        <v>79</v>
      </c>
      <c r="B57" s="264"/>
      <c r="C57" s="71">
        <v>20060010</v>
      </c>
      <c r="D57" s="56">
        <v>79683</v>
      </c>
      <c r="E57" s="56">
        <v>40399</v>
      </c>
      <c r="F57" s="56">
        <v>67422</v>
      </c>
      <c r="G57" s="51">
        <v>66.89026956112775</v>
      </c>
      <c r="H57" s="56">
        <v>334597</v>
      </c>
      <c r="I57" s="56">
        <v>167902</v>
      </c>
      <c r="J57" s="89">
        <v>307766</v>
      </c>
      <c r="K57" s="51">
        <v>83.30097318673988</v>
      </c>
      <c r="L57" s="51">
        <v>4.199101439453836</v>
      </c>
      <c r="M57" s="51">
        <v>4.156092972598332</v>
      </c>
      <c r="N57" s="51">
        <v>4.564771142950372</v>
      </c>
      <c r="O57" s="51">
        <v>9.83322974357188</v>
      </c>
    </row>
    <row r="58" spans="1:15" ht="15" customHeight="1">
      <c r="A58" s="264" t="s">
        <v>191</v>
      </c>
      <c r="B58" s="264"/>
      <c r="C58" s="71">
        <v>20060020</v>
      </c>
      <c r="D58" s="56">
        <v>69256</v>
      </c>
      <c r="E58" s="56">
        <v>60006</v>
      </c>
      <c r="F58" s="56">
        <v>99490</v>
      </c>
      <c r="G58" s="51">
        <v>65.80008665800085</v>
      </c>
      <c r="H58" s="56">
        <v>94443</v>
      </c>
      <c r="I58" s="56">
        <v>77878</v>
      </c>
      <c r="J58" s="89">
        <v>164850</v>
      </c>
      <c r="K58" s="51">
        <v>111.67723875805748</v>
      </c>
      <c r="L58" s="51">
        <v>1.3636796811828578</v>
      </c>
      <c r="M58" s="51">
        <v>1.2978368829783689</v>
      </c>
      <c r="N58" s="51">
        <v>1.6569504472811338</v>
      </c>
      <c r="O58" s="51">
        <v>27.670161713900864</v>
      </c>
    </row>
    <row r="59" spans="1:15" ht="12.75">
      <c r="A59" s="98" t="s">
        <v>197</v>
      </c>
      <c r="B59" s="99"/>
      <c r="C59" s="71">
        <v>20079949</v>
      </c>
      <c r="D59" s="66" t="s">
        <v>81</v>
      </c>
      <c r="E59" s="66" t="s">
        <v>81</v>
      </c>
      <c r="F59" s="56">
        <v>293484</v>
      </c>
      <c r="G59" s="66" t="s">
        <v>81</v>
      </c>
      <c r="H59" s="66" t="s">
        <v>81</v>
      </c>
      <c r="I59" s="66" t="s">
        <v>81</v>
      </c>
      <c r="J59" s="89">
        <v>687428</v>
      </c>
      <c r="K59" s="66" t="s">
        <v>81</v>
      </c>
      <c r="L59" s="66" t="s">
        <v>81</v>
      </c>
      <c r="M59" s="66" t="s">
        <v>81</v>
      </c>
      <c r="N59" s="51">
        <v>2.3423014542530427</v>
      </c>
      <c r="O59" s="66" t="s">
        <v>152</v>
      </c>
    </row>
    <row r="60" spans="1:15" ht="12.75">
      <c r="A60" s="264" t="s">
        <v>57</v>
      </c>
      <c r="B60" s="264"/>
      <c r="C60" s="71">
        <v>20089930</v>
      </c>
      <c r="D60" s="56">
        <v>36225</v>
      </c>
      <c r="E60" s="56">
        <v>25060</v>
      </c>
      <c r="F60" s="56">
        <v>231889</v>
      </c>
      <c r="G60" s="51">
        <v>825.3351955307263</v>
      </c>
      <c r="H60" s="56">
        <v>98454</v>
      </c>
      <c r="I60" s="56">
        <v>64949</v>
      </c>
      <c r="J60" s="89">
        <v>271796</v>
      </c>
      <c r="K60" s="51">
        <v>318.4760350428798</v>
      </c>
      <c r="L60" s="51">
        <v>2.717846790890269</v>
      </c>
      <c r="M60" s="51">
        <v>2.5917398244213885</v>
      </c>
      <c r="N60" s="51">
        <v>1.1720952697195641</v>
      </c>
      <c r="O60" s="51">
        <v>-54.77573564000635</v>
      </c>
    </row>
    <row r="61" spans="1:15" ht="12.75">
      <c r="A61" s="264" t="s">
        <v>190</v>
      </c>
      <c r="B61" s="264"/>
      <c r="C61" s="71">
        <v>20079959</v>
      </c>
      <c r="D61" s="56">
        <v>0</v>
      </c>
      <c r="E61" s="56">
        <v>0</v>
      </c>
      <c r="F61" s="56">
        <v>58848</v>
      </c>
      <c r="G61" s="51" t="s">
        <v>81</v>
      </c>
      <c r="H61" s="56">
        <v>0</v>
      </c>
      <c r="I61" s="56">
        <v>0</v>
      </c>
      <c r="J61" s="89">
        <v>240720</v>
      </c>
      <c r="K61" s="51" t="s">
        <v>81</v>
      </c>
      <c r="L61" s="51" t="s">
        <v>81</v>
      </c>
      <c r="M61" s="51" t="s">
        <v>81</v>
      </c>
      <c r="N61" s="51">
        <v>4.0905383360522025</v>
      </c>
      <c r="O61" s="51" t="s">
        <v>152</v>
      </c>
    </row>
    <row r="62" spans="1:15" ht="12.75">
      <c r="A62" s="263" t="s">
        <v>198</v>
      </c>
      <c r="B62" s="94" t="s">
        <v>199</v>
      </c>
      <c r="C62" s="71">
        <v>20082011</v>
      </c>
      <c r="D62" s="56">
        <v>16488</v>
      </c>
      <c r="E62" s="56">
        <v>14456</v>
      </c>
      <c r="F62" s="56">
        <v>11787</v>
      </c>
      <c r="G62" s="51">
        <v>-18.46292197011622</v>
      </c>
      <c r="H62" s="56">
        <v>9177</v>
      </c>
      <c r="I62" s="56">
        <v>7814</v>
      </c>
      <c r="J62" s="89">
        <v>6980</v>
      </c>
      <c r="K62" s="51">
        <v>-10.673150755055028</v>
      </c>
      <c r="L62" s="51">
        <v>0.5565866084425036</v>
      </c>
      <c r="M62" s="51">
        <v>0.5405368013281683</v>
      </c>
      <c r="N62" s="51">
        <v>0.5921778230253669</v>
      </c>
      <c r="O62" s="51">
        <v>9.553655101800661</v>
      </c>
    </row>
    <row r="63" spans="1:15" ht="12.75">
      <c r="A63" s="263"/>
      <c r="B63" s="94" t="s">
        <v>200</v>
      </c>
      <c r="C63" s="71">
        <v>20082012</v>
      </c>
      <c r="D63" s="56">
        <v>13</v>
      </c>
      <c r="E63" s="56">
        <v>13</v>
      </c>
      <c r="F63" s="56">
        <v>0</v>
      </c>
      <c r="G63" s="51">
        <v>-100</v>
      </c>
      <c r="H63" s="56">
        <v>208</v>
      </c>
      <c r="I63" s="56">
        <v>208</v>
      </c>
      <c r="J63" s="89">
        <v>0</v>
      </c>
      <c r="K63" s="51">
        <v>-100</v>
      </c>
      <c r="L63" s="51">
        <v>16</v>
      </c>
      <c r="M63" s="51">
        <v>16</v>
      </c>
      <c r="N63" s="51" t="s">
        <v>81</v>
      </c>
      <c r="O63" s="51" t="s">
        <v>152</v>
      </c>
    </row>
    <row r="64" spans="1:15" ht="12.75">
      <c r="A64" s="263"/>
      <c r="B64" s="94" t="s">
        <v>201</v>
      </c>
      <c r="C64" s="71">
        <v>20082090</v>
      </c>
      <c r="D64" s="56">
        <v>3880</v>
      </c>
      <c r="E64" s="56">
        <v>2930</v>
      </c>
      <c r="F64" s="56">
        <v>22000</v>
      </c>
      <c r="G64" s="51">
        <v>650.853242320819</v>
      </c>
      <c r="H64" s="56">
        <v>20355</v>
      </c>
      <c r="I64" s="56">
        <v>15416</v>
      </c>
      <c r="J64" s="89">
        <v>25960</v>
      </c>
      <c r="K64" s="51">
        <v>68.39647119875454</v>
      </c>
      <c r="L64" s="51">
        <v>5.246134020618556</v>
      </c>
      <c r="M64" s="51">
        <v>5.261433447098976</v>
      </c>
      <c r="N64" s="51">
        <v>1.18</v>
      </c>
      <c r="O64" s="51">
        <v>-77.57265179034769</v>
      </c>
    </row>
    <row r="65" spans="1:15" ht="12.75">
      <c r="A65" s="264" t="s">
        <v>80</v>
      </c>
      <c r="B65" s="264"/>
      <c r="C65" s="71">
        <v>20060090</v>
      </c>
      <c r="D65" s="56">
        <v>101978</v>
      </c>
      <c r="E65" s="56">
        <v>62099</v>
      </c>
      <c r="F65" s="56">
        <v>99030</v>
      </c>
      <c r="G65" s="51">
        <v>59.47116700752024</v>
      </c>
      <c r="H65" s="56">
        <v>212704</v>
      </c>
      <c r="I65" s="56">
        <v>128012</v>
      </c>
      <c r="J65" s="89">
        <v>220281</v>
      </c>
      <c r="K65" s="51">
        <v>72.07839890010312</v>
      </c>
      <c r="L65" s="51">
        <v>2.085783208142933</v>
      </c>
      <c r="M65" s="51">
        <v>2.0614180582618076</v>
      </c>
      <c r="N65" s="51">
        <v>2.224386549530445</v>
      </c>
      <c r="O65" s="51">
        <v>7.905649735408504</v>
      </c>
    </row>
    <row r="66" spans="1:15" ht="26.25" customHeight="1">
      <c r="A66" s="282" t="s">
        <v>360</v>
      </c>
      <c r="B66" s="283"/>
      <c r="C66" s="113">
        <v>7119000</v>
      </c>
      <c r="D66" s="56">
        <v>0</v>
      </c>
      <c r="E66" s="56">
        <v>0</v>
      </c>
      <c r="F66" s="56">
        <v>36115</v>
      </c>
      <c r="G66" s="51" t="s">
        <v>81</v>
      </c>
      <c r="H66" s="56">
        <v>0</v>
      </c>
      <c r="I66" s="56">
        <v>0</v>
      </c>
      <c r="J66" s="89">
        <v>22248</v>
      </c>
      <c r="K66" s="51" t="s">
        <v>81</v>
      </c>
      <c r="L66" s="51" t="s">
        <v>81</v>
      </c>
      <c r="M66" s="51" t="s">
        <v>81</v>
      </c>
      <c r="N66" s="51">
        <v>0.6160321196178873</v>
      </c>
      <c r="O66" s="51" t="s">
        <v>152</v>
      </c>
    </row>
    <row r="67" spans="1:15" ht="15" customHeight="1">
      <c r="A67" s="264" t="s">
        <v>328</v>
      </c>
      <c r="B67" s="264"/>
      <c r="C67" s="95">
        <v>8129090</v>
      </c>
      <c r="D67" s="56">
        <v>20000</v>
      </c>
      <c r="E67" s="56">
        <v>20000</v>
      </c>
      <c r="F67" s="56">
        <v>36800</v>
      </c>
      <c r="G67" s="51">
        <v>84.00000000000001</v>
      </c>
      <c r="H67" s="56">
        <v>41600</v>
      </c>
      <c r="I67" s="56">
        <v>41600</v>
      </c>
      <c r="J67" s="89">
        <v>36870</v>
      </c>
      <c r="K67" s="51">
        <v>-11.370192307692307</v>
      </c>
      <c r="L67" s="51">
        <v>2.08</v>
      </c>
      <c r="M67" s="51">
        <v>2.08</v>
      </c>
      <c r="N67" s="51">
        <v>1.0019021739130434</v>
      </c>
      <c r="O67" s="51">
        <v>-51.831626254180605</v>
      </c>
    </row>
    <row r="68" spans="1:15" ht="12.75">
      <c r="A68" s="264" t="s">
        <v>115</v>
      </c>
      <c r="B68" s="264"/>
      <c r="C68" s="71">
        <v>20019090</v>
      </c>
      <c r="D68" s="56">
        <v>149741</v>
      </c>
      <c r="E68" s="56">
        <v>149686</v>
      </c>
      <c r="F68" s="56">
        <v>3611</v>
      </c>
      <c r="G68" s="51">
        <v>-97.5876167443849</v>
      </c>
      <c r="H68" s="56">
        <v>700302</v>
      </c>
      <c r="I68" s="56">
        <v>699840</v>
      </c>
      <c r="J68" s="89">
        <v>25962</v>
      </c>
      <c r="K68" s="51">
        <v>-96.29029492455419</v>
      </c>
      <c r="L68" s="51">
        <v>4.676755197307351</v>
      </c>
      <c r="M68" s="51">
        <v>4.675387143754259</v>
      </c>
      <c r="N68" s="51">
        <v>7.189698144558294</v>
      </c>
      <c r="O68" s="51">
        <v>53.77760008949943</v>
      </c>
    </row>
    <row r="69" spans="1:15" ht="25.5">
      <c r="A69" s="263" t="s">
        <v>195</v>
      </c>
      <c r="B69" s="94" t="s">
        <v>175</v>
      </c>
      <c r="C69" s="95">
        <v>20021010</v>
      </c>
      <c r="D69" s="56">
        <v>303251</v>
      </c>
      <c r="E69" s="56">
        <v>303251</v>
      </c>
      <c r="F69" s="56">
        <v>0</v>
      </c>
      <c r="G69" s="51">
        <v>-100</v>
      </c>
      <c r="H69" s="56">
        <v>375062</v>
      </c>
      <c r="I69" s="56">
        <v>375062</v>
      </c>
      <c r="J69" s="89">
        <v>0</v>
      </c>
      <c r="K69" s="51">
        <v>-100</v>
      </c>
      <c r="L69" s="51">
        <v>1.2368038357664113</v>
      </c>
      <c r="M69" s="51">
        <v>1.2368038357664113</v>
      </c>
      <c r="N69" s="51" t="s">
        <v>81</v>
      </c>
      <c r="O69" s="51" t="s">
        <v>152</v>
      </c>
    </row>
    <row r="70" spans="1:15" ht="25.5">
      <c r="A70" s="263"/>
      <c r="B70" s="94" t="s">
        <v>196</v>
      </c>
      <c r="C70" s="95">
        <v>20021090</v>
      </c>
      <c r="D70" s="56">
        <v>0</v>
      </c>
      <c r="E70" s="56">
        <v>0</v>
      </c>
      <c r="F70" s="56">
        <v>77886</v>
      </c>
      <c r="G70" s="51" t="s">
        <v>81</v>
      </c>
      <c r="H70" s="56">
        <v>0</v>
      </c>
      <c r="I70" s="56">
        <v>0</v>
      </c>
      <c r="J70" s="89">
        <v>122586</v>
      </c>
      <c r="K70" s="51" t="s">
        <v>81</v>
      </c>
      <c r="L70" s="51" t="s">
        <v>81</v>
      </c>
      <c r="M70" s="51" t="s">
        <v>81</v>
      </c>
      <c r="N70" s="51">
        <v>1.5739157229797396</v>
      </c>
      <c r="O70" s="51" t="s">
        <v>152</v>
      </c>
    </row>
    <row r="71" spans="1:15" ht="25.5">
      <c r="A71" s="263"/>
      <c r="B71" s="94" t="s">
        <v>202</v>
      </c>
      <c r="C71" s="95">
        <v>20029090</v>
      </c>
      <c r="D71" s="56">
        <v>187</v>
      </c>
      <c r="E71" s="56">
        <v>172</v>
      </c>
      <c r="F71" s="56">
        <v>117</v>
      </c>
      <c r="G71" s="51">
        <v>-31.976744186046513</v>
      </c>
      <c r="H71" s="56">
        <v>2081</v>
      </c>
      <c r="I71" s="56">
        <v>1938</v>
      </c>
      <c r="J71" s="89">
        <v>665</v>
      </c>
      <c r="K71" s="51">
        <v>-65.68627450980392</v>
      </c>
      <c r="L71" s="51">
        <v>11.128342245989305</v>
      </c>
      <c r="M71" s="51">
        <v>11.267441860465116</v>
      </c>
      <c r="N71" s="51">
        <v>5.683760683760684</v>
      </c>
      <c r="O71" s="51">
        <v>-49.55589073236132</v>
      </c>
    </row>
    <row r="72" spans="1:15" ht="12.75">
      <c r="A72" s="264" t="s">
        <v>82</v>
      </c>
      <c r="B72" s="264"/>
      <c r="C72" s="71">
        <v>20089100</v>
      </c>
      <c r="D72" s="56">
        <v>1330</v>
      </c>
      <c r="E72" s="56">
        <v>1330</v>
      </c>
      <c r="F72" s="56">
        <v>667</v>
      </c>
      <c r="G72" s="51">
        <v>-49.849624060150376</v>
      </c>
      <c r="H72" s="56">
        <v>6779</v>
      </c>
      <c r="I72" s="56">
        <v>6779</v>
      </c>
      <c r="J72" s="89">
        <v>3529</v>
      </c>
      <c r="K72" s="51">
        <v>-47.9421743620003</v>
      </c>
      <c r="L72" s="51">
        <v>5.096992481203007</v>
      </c>
      <c r="M72" s="51">
        <v>5.096992481203007</v>
      </c>
      <c r="N72" s="51">
        <v>5.290854572713643</v>
      </c>
      <c r="O72" s="51">
        <v>3.8034604176006015</v>
      </c>
    </row>
    <row r="73" spans="1:15" ht="12.75">
      <c r="A73" s="263" t="s">
        <v>52</v>
      </c>
      <c r="B73" s="94" t="s">
        <v>204</v>
      </c>
      <c r="C73" s="71">
        <v>20049010</v>
      </c>
      <c r="D73" s="56">
        <v>40365</v>
      </c>
      <c r="E73" s="56">
        <v>40365</v>
      </c>
      <c r="F73" s="56">
        <v>0</v>
      </c>
      <c r="G73" s="51">
        <v>-100</v>
      </c>
      <c r="H73" s="56">
        <v>47378</v>
      </c>
      <c r="I73" s="56">
        <v>47378</v>
      </c>
      <c r="J73" s="89">
        <v>0</v>
      </c>
      <c r="K73" s="51">
        <v>-100</v>
      </c>
      <c r="L73" s="51">
        <v>1.1737396259135389</v>
      </c>
      <c r="M73" s="51">
        <v>1.1737396259135389</v>
      </c>
      <c r="N73" s="51" t="s">
        <v>81</v>
      </c>
      <c r="O73" s="51" t="s">
        <v>152</v>
      </c>
    </row>
    <row r="74" spans="1:15" ht="12.75">
      <c r="A74" s="263"/>
      <c r="B74" s="94" t="s">
        <v>205</v>
      </c>
      <c r="C74" s="71">
        <v>20056000</v>
      </c>
      <c r="D74" s="56">
        <v>40</v>
      </c>
      <c r="E74" s="56">
        <v>40</v>
      </c>
      <c r="F74" s="56">
        <v>0</v>
      </c>
      <c r="G74" s="51">
        <v>-100</v>
      </c>
      <c r="H74" s="56">
        <v>286</v>
      </c>
      <c r="I74" s="56">
        <v>286</v>
      </c>
      <c r="J74" s="89">
        <v>0</v>
      </c>
      <c r="K74" s="51">
        <v>-100</v>
      </c>
      <c r="L74" s="51">
        <v>7.15</v>
      </c>
      <c r="M74" s="51">
        <v>7.15</v>
      </c>
      <c r="N74" s="51" t="s">
        <v>81</v>
      </c>
      <c r="O74" s="51" t="s">
        <v>152</v>
      </c>
    </row>
    <row r="75" spans="1:15" ht="12.75">
      <c r="A75" s="264" t="s">
        <v>116</v>
      </c>
      <c r="B75" s="264"/>
      <c r="C75" s="71">
        <v>20079100</v>
      </c>
      <c r="D75" s="56">
        <v>71</v>
      </c>
      <c r="E75" s="56">
        <v>61</v>
      </c>
      <c r="F75" s="56">
        <v>0</v>
      </c>
      <c r="G75" s="51">
        <v>-100</v>
      </c>
      <c r="H75" s="56">
        <v>840</v>
      </c>
      <c r="I75" s="56">
        <v>746</v>
      </c>
      <c r="J75" s="89">
        <v>0</v>
      </c>
      <c r="K75" s="51">
        <v>-100</v>
      </c>
      <c r="L75" s="51">
        <v>11.830985915492958</v>
      </c>
      <c r="M75" s="51">
        <v>12.229508196721312</v>
      </c>
      <c r="N75" s="51" t="s">
        <v>81</v>
      </c>
      <c r="O75" s="51" t="s">
        <v>152</v>
      </c>
    </row>
    <row r="76" spans="1:15" ht="12.75">
      <c r="A76" s="287" t="s">
        <v>208</v>
      </c>
      <c r="B76" s="287"/>
      <c r="C76" s="71">
        <v>20011000</v>
      </c>
      <c r="D76" s="56">
        <v>288</v>
      </c>
      <c r="E76" s="56">
        <v>288</v>
      </c>
      <c r="F76" s="56">
        <v>144</v>
      </c>
      <c r="G76" s="51">
        <v>-50</v>
      </c>
      <c r="H76" s="56">
        <v>1174</v>
      </c>
      <c r="I76" s="56">
        <v>1174</v>
      </c>
      <c r="J76" s="89">
        <v>951</v>
      </c>
      <c r="K76" s="51">
        <v>-18.994889267461666</v>
      </c>
      <c r="L76" s="51">
        <v>4.076388888888889</v>
      </c>
      <c r="M76" s="51">
        <v>4.076388888888889</v>
      </c>
      <c r="N76" s="51">
        <v>6.604166666666667</v>
      </c>
      <c r="O76" s="51">
        <v>62.01022146507664</v>
      </c>
    </row>
    <row r="77" spans="1:15" ht="12.75">
      <c r="A77" s="287" t="s">
        <v>120</v>
      </c>
      <c r="B77" s="287"/>
      <c r="C77" s="199">
        <v>20071000</v>
      </c>
      <c r="D77" s="56">
        <v>567</v>
      </c>
      <c r="E77" s="56">
        <v>567</v>
      </c>
      <c r="F77" s="56">
        <v>0</v>
      </c>
      <c r="G77" s="51">
        <v>-100</v>
      </c>
      <c r="H77" s="56">
        <v>5903</v>
      </c>
      <c r="I77" s="56">
        <v>5903</v>
      </c>
      <c r="J77" s="89">
        <v>0</v>
      </c>
      <c r="K77" s="51">
        <v>-100</v>
      </c>
      <c r="L77" s="51">
        <v>10.410934744268078</v>
      </c>
      <c r="M77" s="51">
        <v>10.410934744268078</v>
      </c>
      <c r="N77" s="51" t="s">
        <v>81</v>
      </c>
      <c r="O77" s="51" t="s">
        <v>152</v>
      </c>
    </row>
    <row r="78" spans="1:15" ht="12.75">
      <c r="A78" s="287" t="s">
        <v>209</v>
      </c>
      <c r="B78" s="287"/>
      <c r="C78" s="71">
        <v>20019030</v>
      </c>
      <c r="D78" s="56">
        <v>129</v>
      </c>
      <c r="E78" s="56">
        <v>57</v>
      </c>
      <c r="F78" s="56">
        <v>96</v>
      </c>
      <c r="G78" s="51">
        <v>68.42105263157893</v>
      </c>
      <c r="H78" s="56">
        <v>678</v>
      </c>
      <c r="I78" s="56">
        <v>272</v>
      </c>
      <c r="J78" s="89">
        <v>404</v>
      </c>
      <c r="K78" s="51">
        <v>48.529411764705884</v>
      </c>
      <c r="L78" s="51">
        <v>5.255813953488372</v>
      </c>
      <c r="M78" s="51">
        <v>4.771929824561403</v>
      </c>
      <c r="N78" s="51">
        <v>4.208333333333333</v>
      </c>
      <c r="O78" s="51" t="s">
        <v>152</v>
      </c>
    </row>
    <row r="79" spans="1:15" ht="12.75">
      <c r="A79" s="287" t="s">
        <v>206</v>
      </c>
      <c r="B79" s="287"/>
      <c r="C79" s="71">
        <v>20019020</v>
      </c>
      <c r="D79" s="56">
        <v>4</v>
      </c>
      <c r="E79" s="56">
        <v>4</v>
      </c>
      <c r="F79" s="56">
        <v>0</v>
      </c>
      <c r="G79" s="51">
        <v>-100</v>
      </c>
      <c r="H79" s="56">
        <v>96</v>
      </c>
      <c r="I79" s="56">
        <v>96</v>
      </c>
      <c r="J79" s="89">
        <v>0</v>
      </c>
      <c r="K79" s="51">
        <v>-100</v>
      </c>
      <c r="L79" s="51">
        <v>24</v>
      </c>
      <c r="M79" s="51">
        <v>24</v>
      </c>
      <c r="N79" s="51" t="s">
        <v>81</v>
      </c>
      <c r="O79" s="51" t="s">
        <v>152</v>
      </c>
    </row>
    <row r="80" spans="1:15" ht="12.75">
      <c r="A80" s="269" t="s">
        <v>207</v>
      </c>
      <c r="B80" s="270"/>
      <c r="C80" s="71">
        <v>20059920</v>
      </c>
      <c r="D80" s="56">
        <v>416</v>
      </c>
      <c r="E80" s="56">
        <v>12</v>
      </c>
      <c r="F80" s="56">
        <v>0</v>
      </c>
      <c r="G80" s="51">
        <v>-100</v>
      </c>
      <c r="H80" s="56">
        <v>1996</v>
      </c>
      <c r="I80" s="56">
        <v>31</v>
      </c>
      <c r="J80" s="89">
        <v>0</v>
      </c>
      <c r="K80" s="51">
        <v>-100</v>
      </c>
      <c r="L80" s="51">
        <v>4.798076923076923</v>
      </c>
      <c r="M80" s="51">
        <v>2.5833333333333335</v>
      </c>
      <c r="N80" s="51" t="s">
        <v>81</v>
      </c>
      <c r="O80" s="51" t="s">
        <v>152</v>
      </c>
    </row>
    <row r="81" spans="1:15" ht="12.75">
      <c r="A81" s="269" t="s">
        <v>368</v>
      </c>
      <c r="B81" s="270"/>
      <c r="C81" s="124">
        <v>20039090</v>
      </c>
      <c r="D81" s="56">
        <v>0</v>
      </c>
      <c r="E81" s="56">
        <v>0</v>
      </c>
      <c r="F81" s="56">
        <v>20</v>
      </c>
      <c r="G81" s="51" t="s">
        <v>81</v>
      </c>
      <c r="H81" s="56">
        <v>0</v>
      </c>
      <c r="I81" s="56">
        <v>0</v>
      </c>
      <c r="J81" s="89">
        <v>175</v>
      </c>
      <c r="K81" s="51" t="s">
        <v>81</v>
      </c>
      <c r="L81" s="51" t="s">
        <v>81</v>
      </c>
      <c r="M81" s="51" t="s">
        <v>81</v>
      </c>
      <c r="N81" s="51">
        <v>8.75</v>
      </c>
      <c r="O81" s="51" t="s">
        <v>152</v>
      </c>
    </row>
    <row r="82" spans="1:15" ht="12.75">
      <c r="A82" s="264" t="s">
        <v>203</v>
      </c>
      <c r="B82" s="264"/>
      <c r="C82" s="71">
        <v>20089920</v>
      </c>
      <c r="D82" s="56">
        <v>50</v>
      </c>
      <c r="E82" s="56">
        <v>50</v>
      </c>
      <c r="F82" s="56">
        <v>0</v>
      </c>
      <c r="G82" s="51">
        <v>-100</v>
      </c>
      <c r="H82" s="56">
        <v>150</v>
      </c>
      <c r="I82" s="56">
        <v>150</v>
      </c>
      <c r="J82" s="89">
        <v>0</v>
      </c>
      <c r="K82" s="51">
        <v>-100</v>
      </c>
      <c r="L82" s="51">
        <v>3</v>
      </c>
      <c r="M82" s="51">
        <v>3</v>
      </c>
      <c r="N82" s="51" t="s">
        <v>81</v>
      </c>
      <c r="O82" s="51" t="s">
        <v>152</v>
      </c>
    </row>
    <row r="83" spans="1:15" ht="12.75">
      <c r="A83" s="288" t="s">
        <v>41</v>
      </c>
      <c r="B83" s="288"/>
      <c r="C83" s="289"/>
      <c r="D83" s="115">
        <v>364220946</v>
      </c>
      <c r="E83" s="115">
        <v>301396376</v>
      </c>
      <c r="F83" s="115">
        <v>307365280</v>
      </c>
      <c r="G83" s="51">
        <v>1.9804166457529027</v>
      </c>
      <c r="H83" s="115">
        <v>456119370</v>
      </c>
      <c r="I83" s="115">
        <v>371145020</v>
      </c>
      <c r="J83" s="115">
        <v>407726026</v>
      </c>
      <c r="K83" s="51">
        <v>9.856256726818003</v>
      </c>
      <c r="L83" s="51">
        <v>1.2523150439568624</v>
      </c>
      <c r="M83" s="51">
        <v>1.231418323357677</v>
      </c>
      <c r="N83" s="51">
        <v>1.3265194624454655</v>
      </c>
      <c r="O83" s="51">
        <v>7.722894591049978</v>
      </c>
    </row>
    <row r="84" spans="1:15" ht="12.75">
      <c r="A84" s="258" t="s">
        <v>118</v>
      </c>
      <c r="B84" s="259"/>
      <c r="C84" s="259"/>
      <c r="D84" s="259"/>
      <c r="E84" s="259"/>
      <c r="F84" s="259"/>
      <c r="G84" s="259"/>
      <c r="H84" s="259"/>
      <c r="I84" s="259"/>
      <c r="J84" s="259"/>
      <c r="K84" s="259"/>
      <c r="L84" s="259"/>
      <c r="M84" s="259"/>
      <c r="N84" s="259"/>
      <c r="O84" s="260"/>
    </row>
    <row r="85" spans="1:15" ht="12.75">
      <c r="A85" s="284" t="s">
        <v>127</v>
      </c>
      <c r="B85" s="285"/>
      <c r="C85" s="285"/>
      <c r="D85" s="285"/>
      <c r="E85" s="285"/>
      <c r="F85" s="285"/>
      <c r="G85" s="285"/>
      <c r="H85" s="285"/>
      <c r="I85" s="285"/>
      <c r="J85" s="285"/>
      <c r="K85" s="285"/>
      <c r="L85" s="285"/>
      <c r="M85" s="285"/>
      <c r="N85" s="285"/>
      <c r="O85" s="286"/>
    </row>
    <row r="96" spans="1:10" ht="14.25">
      <c r="A96" s="100"/>
      <c r="B96" s="63"/>
      <c r="C96" s="64"/>
      <c r="D96" s="114"/>
      <c r="E96" s="114"/>
      <c r="F96" s="114"/>
      <c r="H96" s="114"/>
      <c r="I96" s="114"/>
      <c r="J96" s="114"/>
    </row>
    <row r="97" spans="1:10" ht="14.25">
      <c r="A97" s="100"/>
      <c r="B97" s="63"/>
      <c r="C97" s="64"/>
      <c r="D97" s="114"/>
      <c r="E97" s="114"/>
      <c r="F97" s="114"/>
      <c r="H97" s="114"/>
      <c r="I97" s="114"/>
      <c r="J97" s="114"/>
    </row>
    <row r="98" spans="1:3" ht="14.25">
      <c r="A98" s="100"/>
      <c r="B98" s="63"/>
      <c r="C98" s="64"/>
    </row>
    <row r="99" ht="15">
      <c r="A99" s="101"/>
    </row>
    <row r="100" spans="1:3" ht="14.25">
      <c r="A100" s="100"/>
      <c r="B100" s="63"/>
      <c r="C100" s="64"/>
    </row>
    <row r="101" spans="1:3" ht="14.25">
      <c r="A101" s="100"/>
      <c r="B101" s="63"/>
      <c r="C101" s="64"/>
    </row>
    <row r="102" spans="1:3" ht="14.25">
      <c r="A102" s="100"/>
      <c r="B102" s="63"/>
      <c r="C102" s="64"/>
    </row>
    <row r="103" spans="1:3" ht="14.25">
      <c r="A103" s="100"/>
      <c r="B103" s="63"/>
      <c r="C103" s="64"/>
    </row>
    <row r="104" spans="1:3" ht="12.75">
      <c r="A104" s="64"/>
      <c r="B104" s="63"/>
      <c r="C104" s="64"/>
    </row>
    <row r="105" spans="1:3" ht="12.75">
      <c r="A105" s="64"/>
      <c r="B105" s="63"/>
      <c r="C105" s="64"/>
    </row>
    <row r="106" spans="1:3" ht="12.75">
      <c r="A106" s="64"/>
      <c r="B106" s="63"/>
      <c r="C106" s="64"/>
    </row>
    <row r="107" spans="1:3" ht="12.75">
      <c r="A107" s="64"/>
      <c r="B107" s="63"/>
      <c r="C107" s="64"/>
    </row>
    <row r="108" spans="1:3" ht="12.75">
      <c r="A108" s="64"/>
      <c r="B108" s="63"/>
      <c r="C108" s="64"/>
    </row>
    <row r="109" spans="1:3" ht="12.75">
      <c r="A109" s="64"/>
      <c r="B109" s="63"/>
      <c r="C109" s="64"/>
    </row>
    <row r="110" spans="1:3" ht="12.75">
      <c r="A110" s="64"/>
      <c r="B110" s="63"/>
      <c r="C110" s="64"/>
    </row>
    <row r="111" spans="1:3" ht="12.75">
      <c r="A111" s="64"/>
      <c r="B111" s="63"/>
      <c r="C111" s="64"/>
    </row>
  </sheetData>
  <sheetProtection/>
  <mergeCells count="56">
    <mergeCell ref="A53:A54"/>
    <mergeCell ref="A42:B42"/>
    <mergeCell ref="A78:B78"/>
    <mergeCell ref="A82:B82"/>
    <mergeCell ref="A73:A74"/>
    <mergeCell ref="A83:C83"/>
    <mergeCell ref="A52:B52"/>
    <mergeCell ref="A55:B55"/>
    <mergeCell ref="A56:B56"/>
    <mergeCell ref="A57:B57"/>
    <mergeCell ref="A60:B60"/>
    <mergeCell ref="A72:B72"/>
    <mergeCell ref="A58:B58"/>
    <mergeCell ref="A66:B66"/>
    <mergeCell ref="A85:O85"/>
    <mergeCell ref="A80:B80"/>
    <mergeCell ref="A76:B76"/>
    <mergeCell ref="A79:B79"/>
    <mergeCell ref="A77:B77"/>
    <mergeCell ref="A61:B61"/>
    <mergeCell ref="A4:A7"/>
    <mergeCell ref="A26:B26"/>
    <mergeCell ref="A41:B41"/>
    <mergeCell ref="A43:B43"/>
    <mergeCell ref="A49:B49"/>
    <mergeCell ref="A44:A48"/>
    <mergeCell ref="A30:B30"/>
    <mergeCell ref="A40:B40"/>
    <mergeCell ref="A33:B33"/>
    <mergeCell ref="A36:A39"/>
    <mergeCell ref="A1:O1"/>
    <mergeCell ref="C2:C3"/>
    <mergeCell ref="D2:G2"/>
    <mergeCell ref="H2:K2"/>
    <mergeCell ref="L2:O2"/>
    <mergeCell ref="A2:B3"/>
    <mergeCell ref="A8:A13"/>
    <mergeCell ref="A14:A15"/>
    <mergeCell ref="A16:A18"/>
    <mergeCell ref="A81:B81"/>
    <mergeCell ref="A27:A29"/>
    <mergeCell ref="A19:B19"/>
    <mergeCell ref="A51:B51"/>
    <mergeCell ref="A34:A35"/>
    <mergeCell ref="A67:B67"/>
    <mergeCell ref="A69:A71"/>
    <mergeCell ref="A84:O84"/>
    <mergeCell ref="A20:B20"/>
    <mergeCell ref="A21:B21"/>
    <mergeCell ref="A22:B22"/>
    <mergeCell ref="A31:A32"/>
    <mergeCell ref="A75:B75"/>
    <mergeCell ref="A68:B68"/>
    <mergeCell ref="A23:A25"/>
    <mergeCell ref="A62:A64"/>
    <mergeCell ref="A65:B65"/>
  </mergeCells>
  <printOptions horizontalCentered="1"/>
  <pageMargins left="0.7086614173228347" right="0.7086614173228347" top="0.7480314960629921" bottom="0.7480314960629921" header="0.31496062992125984" footer="0.31496062992125984"/>
  <pageSetup fitToHeight="2" fitToWidth="1" orientation="landscape" scale="66" r:id="rId2"/>
  <headerFooter>
    <oddFooter>&amp;C&amp;P</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O81"/>
  <sheetViews>
    <sheetView zoomScalePageLayoutView="0" workbookViewId="0" topLeftCell="A1">
      <selection activeCell="A1" sqref="A1:O1"/>
    </sheetView>
  </sheetViews>
  <sheetFormatPr defaultColWidth="11.421875" defaultRowHeight="15"/>
  <cols>
    <col min="1" max="1" width="24.8515625" style="38" customWidth="1"/>
    <col min="2" max="2" width="27.7109375" style="38" customWidth="1"/>
    <col min="3" max="3" width="9.00390625" style="53" customWidth="1"/>
    <col min="4" max="6" width="11.421875" style="48" customWidth="1"/>
    <col min="7" max="7" width="7.57421875" style="48" customWidth="1"/>
    <col min="8" max="10" width="11.421875" style="48" customWidth="1"/>
    <col min="11" max="11" width="7.421875" style="48" customWidth="1"/>
    <col min="12" max="12" width="7.28125" style="48" customWidth="1"/>
    <col min="13" max="13" width="7.57421875" style="48" customWidth="1"/>
    <col min="14" max="14" width="7.57421875" style="70" customWidth="1"/>
    <col min="15" max="15" width="7.28125" style="48" customWidth="1"/>
    <col min="16" max="16384" width="11.421875" style="48" customWidth="1"/>
  </cols>
  <sheetData>
    <row r="1" spans="1:15" ht="12.75">
      <c r="A1" s="227" t="s">
        <v>84</v>
      </c>
      <c r="B1" s="228"/>
      <c r="C1" s="228"/>
      <c r="D1" s="228"/>
      <c r="E1" s="228"/>
      <c r="F1" s="228"/>
      <c r="G1" s="228"/>
      <c r="H1" s="228"/>
      <c r="I1" s="228"/>
      <c r="J1" s="228"/>
      <c r="K1" s="228"/>
      <c r="L1" s="228"/>
      <c r="M1" s="228"/>
      <c r="N1" s="228"/>
      <c r="O1" s="229"/>
    </row>
    <row r="2" spans="1:15" ht="12.75">
      <c r="A2" s="250" t="s">
        <v>45</v>
      </c>
      <c r="B2" s="251"/>
      <c r="C2" s="297" t="s">
        <v>46</v>
      </c>
      <c r="D2" s="239" t="s">
        <v>34</v>
      </c>
      <c r="E2" s="239"/>
      <c r="F2" s="239"/>
      <c r="G2" s="239"/>
      <c r="H2" s="239" t="s">
        <v>35</v>
      </c>
      <c r="I2" s="239"/>
      <c r="J2" s="239"/>
      <c r="K2" s="239"/>
      <c r="L2" s="239" t="s">
        <v>47</v>
      </c>
      <c r="M2" s="239"/>
      <c r="N2" s="239"/>
      <c r="O2" s="239"/>
    </row>
    <row r="3" spans="1:15" ht="25.5">
      <c r="A3" s="299"/>
      <c r="B3" s="300"/>
      <c r="C3" s="297"/>
      <c r="D3" s="50">
        <v>2011</v>
      </c>
      <c r="E3" s="90" t="s">
        <v>369</v>
      </c>
      <c r="F3" s="90" t="s">
        <v>370</v>
      </c>
      <c r="G3" s="50" t="s">
        <v>119</v>
      </c>
      <c r="H3" s="50">
        <v>2011</v>
      </c>
      <c r="I3" s="90" t="s">
        <v>369</v>
      </c>
      <c r="J3" s="90" t="s">
        <v>370</v>
      </c>
      <c r="K3" s="50" t="s">
        <v>119</v>
      </c>
      <c r="L3" s="50">
        <v>2011</v>
      </c>
      <c r="M3" s="90" t="s">
        <v>369</v>
      </c>
      <c r="N3" s="90" t="s">
        <v>370</v>
      </c>
      <c r="O3" s="50" t="s">
        <v>119</v>
      </c>
    </row>
    <row r="4" spans="1:15" ht="12.75">
      <c r="A4" s="241" t="s">
        <v>308</v>
      </c>
      <c r="B4" s="54" t="s">
        <v>41</v>
      </c>
      <c r="C4" s="112"/>
      <c r="D4" s="87">
        <v>70164244</v>
      </c>
      <c r="E4" s="87">
        <v>55172537</v>
      </c>
      <c r="F4" s="87">
        <v>60876984</v>
      </c>
      <c r="G4" s="66">
        <v>19.98277069654726</v>
      </c>
      <c r="H4" s="87">
        <v>167788870</v>
      </c>
      <c r="I4" s="87">
        <v>132149526</v>
      </c>
      <c r="J4" s="87">
        <v>144757412</v>
      </c>
      <c r="K4" s="51">
        <v>9.540621432119245</v>
      </c>
      <c r="L4" s="51">
        <v>2.391372876475374</v>
      </c>
      <c r="M4" s="51">
        <v>2.395204809958259</v>
      </c>
      <c r="N4" s="51">
        <v>2.3778676683457247</v>
      </c>
      <c r="O4" s="51">
        <v>-0.7238271040728383</v>
      </c>
    </row>
    <row r="5" spans="1:15" ht="12.75">
      <c r="A5" s="242"/>
      <c r="B5" s="62" t="s">
        <v>342</v>
      </c>
      <c r="C5" s="77">
        <v>8062010</v>
      </c>
      <c r="D5" s="56">
        <v>59575569</v>
      </c>
      <c r="E5" s="56">
        <v>46768882</v>
      </c>
      <c r="F5" s="56">
        <v>49870303</v>
      </c>
      <c r="G5" s="51">
        <v>6.631377247803361</v>
      </c>
      <c r="H5" s="56">
        <v>136035078</v>
      </c>
      <c r="I5" s="56">
        <v>106616809</v>
      </c>
      <c r="J5" s="89">
        <v>111566987</v>
      </c>
      <c r="K5" s="51">
        <v>4.642962068016865</v>
      </c>
      <c r="L5" s="51">
        <v>2.2834037556569537</v>
      </c>
      <c r="M5" s="51">
        <v>2.2796527186602407</v>
      </c>
      <c r="N5" s="51">
        <v>2.2371427540755064</v>
      </c>
      <c r="O5" s="51">
        <v>-1.86475616381242</v>
      </c>
    </row>
    <row r="6" spans="1:15" ht="12.75">
      <c r="A6" s="243"/>
      <c r="B6" s="62" t="s">
        <v>309</v>
      </c>
      <c r="C6" s="77">
        <v>8062090</v>
      </c>
      <c r="D6" s="56">
        <v>10588675</v>
      </c>
      <c r="E6" s="56">
        <v>8403655</v>
      </c>
      <c r="F6" s="56">
        <v>11006681</v>
      </c>
      <c r="G6" s="51">
        <v>30.974926981176655</v>
      </c>
      <c r="H6" s="56">
        <v>31753792</v>
      </c>
      <c r="I6" s="56">
        <v>25532717</v>
      </c>
      <c r="J6" s="89">
        <v>33190425</v>
      </c>
      <c r="K6" s="51">
        <v>29.991747450927363</v>
      </c>
      <c r="L6" s="51">
        <v>2.9988447090877752</v>
      </c>
      <c r="M6" s="51">
        <v>3.0382871500555413</v>
      </c>
      <c r="N6" s="51">
        <v>3.0154798708166433</v>
      </c>
      <c r="O6" s="51">
        <v>-0.7506623999802398</v>
      </c>
    </row>
    <row r="7" spans="1:15" ht="12.75">
      <c r="A7" s="296" t="s">
        <v>210</v>
      </c>
      <c r="B7" s="65" t="s">
        <v>41</v>
      </c>
      <c r="C7" s="75">
        <v>8132000</v>
      </c>
      <c r="D7" s="56">
        <v>57965959</v>
      </c>
      <c r="E7" s="56">
        <v>46452082</v>
      </c>
      <c r="F7" s="56">
        <v>62733037</v>
      </c>
      <c r="G7" s="51">
        <v>35.04892417954484</v>
      </c>
      <c r="H7" s="56">
        <v>112303101</v>
      </c>
      <c r="I7" s="56">
        <v>90184688</v>
      </c>
      <c r="J7" s="56">
        <v>113455015</v>
      </c>
      <c r="K7" s="51">
        <v>25.802968903102496</v>
      </c>
      <c r="L7" s="51">
        <v>1.9373974473535407</v>
      </c>
      <c r="M7" s="51">
        <v>1.9414563162098957</v>
      </c>
      <c r="N7" s="51">
        <v>1.808536943620313</v>
      </c>
      <c r="O7" s="51">
        <v>-6.846374625058138</v>
      </c>
    </row>
    <row r="8" spans="1:15" ht="12.75">
      <c r="A8" s="296"/>
      <c r="B8" s="54" t="s">
        <v>123</v>
      </c>
      <c r="C8" s="75">
        <v>8132010</v>
      </c>
      <c r="D8" s="66" t="s">
        <v>81</v>
      </c>
      <c r="E8" s="66" t="s">
        <v>81</v>
      </c>
      <c r="F8" s="56">
        <v>1661956</v>
      </c>
      <c r="G8" s="66" t="s">
        <v>81</v>
      </c>
      <c r="H8" s="66" t="s">
        <v>81</v>
      </c>
      <c r="I8" s="66" t="s">
        <v>81</v>
      </c>
      <c r="J8" s="89">
        <v>2730740</v>
      </c>
      <c r="K8" s="66" t="s">
        <v>81</v>
      </c>
      <c r="L8" s="66" t="s">
        <v>81</v>
      </c>
      <c r="M8" s="66" t="s">
        <v>81</v>
      </c>
      <c r="N8" s="51">
        <v>1.6430880239910082</v>
      </c>
      <c r="O8" s="66" t="s">
        <v>152</v>
      </c>
    </row>
    <row r="9" spans="1:15" ht="12.75">
      <c r="A9" s="296"/>
      <c r="B9" s="54" t="s">
        <v>128</v>
      </c>
      <c r="C9" s="75">
        <v>8132090</v>
      </c>
      <c r="D9" s="66" t="s">
        <v>81</v>
      </c>
      <c r="E9" s="66" t="s">
        <v>81</v>
      </c>
      <c r="F9" s="56">
        <v>61071081</v>
      </c>
      <c r="G9" s="66" t="s">
        <v>81</v>
      </c>
      <c r="H9" s="66" t="s">
        <v>81</v>
      </c>
      <c r="I9" s="66" t="s">
        <v>81</v>
      </c>
      <c r="J9" s="89">
        <v>110724275</v>
      </c>
      <c r="K9" s="66" t="s">
        <v>81</v>
      </c>
      <c r="L9" s="66" t="s">
        <v>81</v>
      </c>
      <c r="M9" s="66" t="s">
        <v>81</v>
      </c>
      <c r="N9" s="51">
        <v>1.8130393827481128</v>
      </c>
      <c r="O9" s="66" t="s">
        <v>152</v>
      </c>
    </row>
    <row r="10" spans="1:15" ht="12.75">
      <c r="A10" s="296" t="s">
        <v>211</v>
      </c>
      <c r="B10" s="54" t="s">
        <v>41</v>
      </c>
      <c r="C10" s="75">
        <v>8133000</v>
      </c>
      <c r="D10" s="56">
        <v>5268853</v>
      </c>
      <c r="E10" s="56">
        <v>4372111</v>
      </c>
      <c r="F10" s="56">
        <v>4811347</v>
      </c>
      <c r="G10" s="51">
        <v>10.046314011698243</v>
      </c>
      <c r="H10" s="56">
        <v>32292833</v>
      </c>
      <c r="I10" s="56">
        <v>26046366</v>
      </c>
      <c r="J10" s="56">
        <v>32073741</v>
      </c>
      <c r="K10" s="51">
        <v>23.14094411481433</v>
      </c>
      <c r="L10" s="51">
        <v>6.129006256200353</v>
      </c>
      <c r="M10" s="51">
        <v>5.957389004990953</v>
      </c>
      <c r="N10" s="51">
        <v>6.666270589088669</v>
      </c>
      <c r="O10" s="51">
        <v>11.899199187829312</v>
      </c>
    </row>
    <row r="11" spans="1:15" ht="12.75">
      <c r="A11" s="296"/>
      <c r="B11" s="54" t="s">
        <v>123</v>
      </c>
      <c r="C11" s="75">
        <v>8133010</v>
      </c>
      <c r="D11" s="66" t="s">
        <v>81</v>
      </c>
      <c r="E11" s="66" t="s">
        <v>81</v>
      </c>
      <c r="F11" s="56">
        <v>161880</v>
      </c>
      <c r="G11" s="66" t="s">
        <v>81</v>
      </c>
      <c r="H11" s="66" t="s">
        <v>81</v>
      </c>
      <c r="I11" s="66" t="s">
        <v>81</v>
      </c>
      <c r="J11" s="89">
        <v>1597962</v>
      </c>
      <c r="K11" s="66" t="s">
        <v>81</v>
      </c>
      <c r="L11" s="66" t="s">
        <v>81</v>
      </c>
      <c r="M11" s="66" t="s">
        <v>81</v>
      </c>
      <c r="N11" s="51">
        <v>9.871275018532247</v>
      </c>
      <c r="O11" s="66" t="s">
        <v>152</v>
      </c>
    </row>
    <row r="12" spans="1:15" ht="12.75">
      <c r="A12" s="296"/>
      <c r="B12" s="54" t="s">
        <v>124</v>
      </c>
      <c r="C12" s="75">
        <v>8133090</v>
      </c>
      <c r="D12" s="66" t="s">
        <v>81</v>
      </c>
      <c r="E12" s="66" t="s">
        <v>81</v>
      </c>
      <c r="F12" s="56">
        <v>4649467</v>
      </c>
      <c r="G12" s="66" t="s">
        <v>81</v>
      </c>
      <c r="H12" s="66" t="s">
        <v>81</v>
      </c>
      <c r="I12" s="66" t="s">
        <v>81</v>
      </c>
      <c r="J12" s="89">
        <v>30475779</v>
      </c>
      <c r="K12" s="66" t="s">
        <v>81</v>
      </c>
      <c r="L12" s="66" t="s">
        <v>81</v>
      </c>
      <c r="M12" s="66" t="s">
        <v>81</v>
      </c>
      <c r="N12" s="51">
        <v>6.5546822893893</v>
      </c>
      <c r="O12" s="66" t="s">
        <v>152</v>
      </c>
    </row>
    <row r="13" spans="1:15" ht="12.75">
      <c r="A13" s="296" t="s">
        <v>86</v>
      </c>
      <c r="B13" s="54" t="s">
        <v>41</v>
      </c>
      <c r="C13" s="112">
        <v>12119042</v>
      </c>
      <c r="D13" s="56">
        <v>4121731</v>
      </c>
      <c r="E13" s="56">
        <v>3455506</v>
      </c>
      <c r="F13" s="56">
        <v>2933197</v>
      </c>
      <c r="G13" s="51">
        <v>-15.115268212528065</v>
      </c>
      <c r="H13" s="56">
        <v>18612488</v>
      </c>
      <c r="I13" s="56">
        <v>15589720</v>
      </c>
      <c r="J13" s="56">
        <v>13565889</v>
      </c>
      <c r="K13" s="51">
        <v>-12.981830334348532</v>
      </c>
      <c r="L13" s="51">
        <v>4.515696924423258</v>
      </c>
      <c r="M13" s="51">
        <v>4.511559233293185</v>
      </c>
      <c r="N13" s="51">
        <v>4.624949841418766</v>
      </c>
      <c r="O13" s="51">
        <v>2.513335240925385</v>
      </c>
    </row>
    <row r="14" spans="1:15" ht="12.75">
      <c r="A14" s="296" t="s">
        <v>86</v>
      </c>
      <c r="B14" s="54" t="s">
        <v>129</v>
      </c>
      <c r="C14" s="112">
        <v>12119072</v>
      </c>
      <c r="D14" s="66" t="s">
        <v>81</v>
      </c>
      <c r="E14" s="66" t="s">
        <v>81</v>
      </c>
      <c r="F14" s="56">
        <v>107078</v>
      </c>
      <c r="G14" s="66" t="s">
        <v>81</v>
      </c>
      <c r="H14" s="66" t="s">
        <v>81</v>
      </c>
      <c r="I14" s="66" t="s">
        <v>81</v>
      </c>
      <c r="J14" s="89">
        <v>553731</v>
      </c>
      <c r="K14" s="66" t="s">
        <v>81</v>
      </c>
      <c r="L14" s="66" t="s">
        <v>81</v>
      </c>
      <c r="M14" s="66" t="s">
        <v>81</v>
      </c>
      <c r="N14" s="51">
        <v>5.1712863520050805</v>
      </c>
      <c r="O14" s="66" t="s">
        <v>152</v>
      </c>
    </row>
    <row r="15" spans="1:15" ht="12.75">
      <c r="A15" s="296" t="s">
        <v>86</v>
      </c>
      <c r="B15" s="54" t="s">
        <v>124</v>
      </c>
      <c r="C15" s="112">
        <v>12119082</v>
      </c>
      <c r="D15" s="66" t="s">
        <v>81</v>
      </c>
      <c r="E15" s="66" t="s">
        <v>81</v>
      </c>
      <c r="F15" s="56">
        <v>2826119</v>
      </c>
      <c r="G15" s="66" t="s">
        <v>81</v>
      </c>
      <c r="H15" s="66" t="s">
        <v>81</v>
      </c>
      <c r="I15" s="66" t="s">
        <v>81</v>
      </c>
      <c r="J15" s="89">
        <v>13012158</v>
      </c>
      <c r="K15" s="66" t="s">
        <v>81</v>
      </c>
      <c r="L15" s="66" t="s">
        <v>81</v>
      </c>
      <c r="M15" s="66" t="s">
        <v>81</v>
      </c>
      <c r="N15" s="51">
        <v>4.604249856428551</v>
      </c>
      <c r="O15" s="66" t="s">
        <v>152</v>
      </c>
    </row>
    <row r="16" spans="1:15" ht="12.75">
      <c r="A16" s="297" t="s">
        <v>87</v>
      </c>
      <c r="B16" s="54" t="s">
        <v>41</v>
      </c>
      <c r="C16" s="112">
        <v>12119049</v>
      </c>
      <c r="D16" s="56">
        <v>1494474</v>
      </c>
      <c r="E16" s="56">
        <v>1266219</v>
      </c>
      <c r="F16" s="56">
        <v>1243712</v>
      </c>
      <c r="G16" s="51">
        <v>-1.7774966257811609</v>
      </c>
      <c r="H16" s="56">
        <v>6007960</v>
      </c>
      <c r="I16" s="56">
        <v>5243676</v>
      </c>
      <c r="J16" s="56">
        <v>5085842</v>
      </c>
      <c r="K16" s="51">
        <v>-3.009987649885304</v>
      </c>
      <c r="L16" s="51">
        <v>4.0201167768726656</v>
      </c>
      <c r="M16" s="51">
        <v>4.141207800546351</v>
      </c>
      <c r="N16" s="51">
        <v>4.089244133690115</v>
      </c>
      <c r="O16" s="51">
        <v>-1.254794962218031</v>
      </c>
    </row>
    <row r="17" spans="1:15" ht="12.75">
      <c r="A17" s="297"/>
      <c r="B17" s="54" t="s">
        <v>129</v>
      </c>
      <c r="C17" s="112">
        <v>12119079</v>
      </c>
      <c r="D17" s="66" t="s">
        <v>81</v>
      </c>
      <c r="E17" s="66" t="s">
        <v>81</v>
      </c>
      <c r="F17" s="56">
        <v>460802</v>
      </c>
      <c r="G17" s="66" t="s">
        <v>81</v>
      </c>
      <c r="H17" s="66" t="s">
        <v>81</v>
      </c>
      <c r="I17" s="66" t="s">
        <v>81</v>
      </c>
      <c r="J17" s="89">
        <v>1970974</v>
      </c>
      <c r="K17" s="66" t="s">
        <v>81</v>
      </c>
      <c r="L17" s="66" t="s">
        <v>81</v>
      </c>
      <c r="M17" s="66" t="s">
        <v>81</v>
      </c>
      <c r="N17" s="51">
        <v>4.277268761854332</v>
      </c>
      <c r="O17" s="66" t="s">
        <v>152</v>
      </c>
    </row>
    <row r="18" spans="1:15" ht="12.75">
      <c r="A18" s="297"/>
      <c r="B18" s="54" t="s">
        <v>124</v>
      </c>
      <c r="C18" s="112">
        <v>12119089</v>
      </c>
      <c r="D18" s="66" t="s">
        <v>81</v>
      </c>
      <c r="E18" s="66" t="s">
        <v>81</v>
      </c>
      <c r="F18" s="56">
        <v>782910</v>
      </c>
      <c r="G18" s="66" t="s">
        <v>81</v>
      </c>
      <c r="H18" s="66" t="s">
        <v>81</v>
      </c>
      <c r="I18" s="66" t="s">
        <v>81</v>
      </c>
      <c r="J18" s="89">
        <v>3114868</v>
      </c>
      <c r="K18" s="66" t="s">
        <v>81</v>
      </c>
      <c r="L18" s="66" t="s">
        <v>81</v>
      </c>
      <c r="M18" s="66" t="s">
        <v>81</v>
      </c>
      <c r="N18" s="51">
        <v>3.9785773588279625</v>
      </c>
      <c r="O18" s="66" t="s">
        <v>152</v>
      </c>
    </row>
    <row r="19" spans="1:15" ht="12.75">
      <c r="A19" s="296" t="s">
        <v>207</v>
      </c>
      <c r="B19" s="54" t="s">
        <v>41</v>
      </c>
      <c r="C19" s="112"/>
      <c r="D19" s="87">
        <v>1197538</v>
      </c>
      <c r="E19" s="87">
        <v>1170986</v>
      </c>
      <c r="F19" s="87">
        <v>860629</v>
      </c>
      <c r="G19" s="66">
        <v>-31.42477174442957</v>
      </c>
      <c r="H19" s="87">
        <v>6292686</v>
      </c>
      <c r="I19" s="87">
        <v>6035834</v>
      </c>
      <c r="J19" s="87">
        <v>4177805</v>
      </c>
      <c r="K19" s="51">
        <v>-30.783301860190328</v>
      </c>
      <c r="L19" s="51">
        <v>5.254685863830626</v>
      </c>
      <c r="M19" s="51">
        <v>5.154488610453071</v>
      </c>
      <c r="N19" s="51">
        <v>4.854362332665992</v>
      </c>
      <c r="O19" s="51">
        <v>-5.822619865304124</v>
      </c>
    </row>
    <row r="20" spans="1:15" ht="25.5">
      <c r="A20" s="296"/>
      <c r="B20" s="58" t="s">
        <v>216</v>
      </c>
      <c r="C20" s="112">
        <v>7129020</v>
      </c>
      <c r="D20" s="56">
        <v>710924</v>
      </c>
      <c r="E20" s="56">
        <v>684744</v>
      </c>
      <c r="F20" s="56">
        <v>0</v>
      </c>
      <c r="G20" s="51">
        <v>-100</v>
      </c>
      <c r="H20" s="56">
        <v>4056649</v>
      </c>
      <c r="I20" s="56">
        <v>3802993</v>
      </c>
      <c r="J20" s="89">
        <v>0</v>
      </c>
      <c r="K20" s="51">
        <v>-100</v>
      </c>
      <c r="L20" s="51">
        <v>5.706164090676359</v>
      </c>
      <c r="M20" s="51">
        <v>5.553890212984706</v>
      </c>
      <c r="N20" s="51" t="s">
        <v>81</v>
      </c>
      <c r="O20" s="51" t="s">
        <v>152</v>
      </c>
    </row>
    <row r="21" spans="1:15" ht="12.75">
      <c r="A21" s="296"/>
      <c r="B21" s="54" t="s">
        <v>215</v>
      </c>
      <c r="C21" s="112">
        <v>9042020</v>
      </c>
      <c r="D21" s="56">
        <v>486090</v>
      </c>
      <c r="E21" s="56">
        <v>485718</v>
      </c>
      <c r="F21" s="56">
        <v>0</v>
      </c>
      <c r="G21" s="51">
        <v>-100</v>
      </c>
      <c r="H21" s="56">
        <v>2228314</v>
      </c>
      <c r="I21" s="56">
        <v>2225118</v>
      </c>
      <c r="J21" s="89">
        <v>0</v>
      </c>
      <c r="K21" s="51">
        <v>-100</v>
      </c>
      <c r="L21" s="51">
        <v>4.584159312061552</v>
      </c>
      <c r="M21" s="51">
        <v>4.581090262250935</v>
      </c>
      <c r="N21" s="51" t="s">
        <v>81</v>
      </c>
      <c r="O21" s="51" t="s">
        <v>152</v>
      </c>
    </row>
    <row r="22" spans="1:15" ht="25.5">
      <c r="A22" s="296"/>
      <c r="B22" s="58" t="s">
        <v>217</v>
      </c>
      <c r="C22" s="112">
        <v>9042090</v>
      </c>
      <c r="D22" s="56">
        <v>524</v>
      </c>
      <c r="E22" s="56">
        <v>524</v>
      </c>
      <c r="F22" s="56">
        <v>0</v>
      </c>
      <c r="G22" s="51">
        <v>-100</v>
      </c>
      <c r="H22" s="56">
        <v>7723</v>
      </c>
      <c r="I22" s="56">
        <v>7723</v>
      </c>
      <c r="J22" s="89">
        <v>0</v>
      </c>
      <c r="K22" s="51">
        <v>-100</v>
      </c>
      <c r="L22" s="51">
        <v>14.738549618320612</v>
      </c>
      <c r="M22" s="51">
        <v>14.738549618320612</v>
      </c>
      <c r="N22" s="51" t="s">
        <v>81</v>
      </c>
      <c r="O22" s="51" t="s">
        <v>152</v>
      </c>
    </row>
    <row r="23" spans="1:15" ht="25.5">
      <c r="A23" s="296"/>
      <c r="B23" s="58" t="s">
        <v>218</v>
      </c>
      <c r="C23" s="112">
        <v>9042220</v>
      </c>
      <c r="D23" s="66" t="s">
        <v>81</v>
      </c>
      <c r="E23" s="66" t="s">
        <v>81</v>
      </c>
      <c r="F23" s="56">
        <v>651696</v>
      </c>
      <c r="G23" s="66" t="s">
        <v>81</v>
      </c>
      <c r="H23" s="66" t="s">
        <v>81</v>
      </c>
      <c r="I23" s="66" t="s">
        <v>81</v>
      </c>
      <c r="J23" s="89">
        <v>2433374</v>
      </c>
      <c r="K23" s="66" t="s">
        <v>81</v>
      </c>
      <c r="L23" s="66" t="s">
        <v>81</v>
      </c>
      <c r="M23" s="66" t="s">
        <v>81</v>
      </c>
      <c r="N23" s="51">
        <v>3.733909675677003</v>
      </c>
      <c r="O23" s="66" t="s">
        <v>152</v>
      </c>
    </row>
    <row r="24" spans="1:15" ht="41.25" customHeight="1">
      <c r="A24" s="296"/>
      <c r="B24" s="72" t="s">
        <v>330</v>
      </c>
      <c r="C24" s="75">
        <v>9042290</v>
      </c>
      <c r="D24" s="66" t="s">
        <v>81</v>
      </c>
      <c r="E24" s="66" t="s">
        <v>81</v>
      </c>
      <c r="F24" s="56">
        <v>120279</v>
      </c>
      <c r="G24" s="66" t="s">
        <v>81</v>
      </c>
      <c r="H24" s="66" t="s">
        <v>81</v>
      </c>
      <c r="I24" s="66" t="s">
        <v>81</v>
      </c>
      <c r="J24" s="89">
        <v>956448</v>
      </c>
      <c r="K24" s="66" t="s">
        <v>81</v>
      </c>
      <c r="L24" s="66" t="s">
        <v>81</v>
      </c>
      <c r="M24" s="66" t="s">
        <v>81</v>
      </c>
      <c r="N24" s="51">
        <v>7.951911805053252</v>
      </c>
      <c r="O24" s="66" t="s">
        <v>152</v>
      </c>
    </row>
    <row r="25" spans="1:15" ht="29.25" customHeight="1">
      <c r="A25" s="296"/>
      <c r="B25" s="59" t="s">
        <v>219</v>
      </c>
      <c r="C25" s="75">
        <v>9042100</v>
      </c>
      <c r="D25" s="66" t="s">
        <v>81</v>
      </c>
      <c r="E25" s="66" t="s">
        <v>81</v>
      </c>
      <c r="F25" s="56">
        <v>88654</v>
      </c>
      <c r="G25" s="66" t="s">
        <v>81</v>
      </c>
      <c r="H25" s="66" t="s">
        <v>81</v>
      </c>
      <c r="I25" s="66" t="s">
        <v>81</v>
      </c>
      <c r="J25" s="89">
        <v>787983</v>
      </c>
      <c r="K25" s="66" t="s">
        <v>81</v>
      </c>
      <c r="L25" s="66" t="s">
        <v>81</v>
      </c>
      <c r="M25" s="66" t="s">
        <v>81</v>
      </c>
      <c r="N25" s="51">
        <v>8.888296072371242</v>
      </c>
      <c r="O25" s="66" t="s">
        <v>152</v>
      </c>
    </row>
    <row r="26" spans="1:15" ht="12.75">
      <c r="A26" s="297" t="s">
        <v>130</v>
      </c>
      <c r="B26" s="54" t="s">
        <v>41</v>
      </c>
      <c r="C26" s="75">
        <v>9042010</v>
      </c>
      <c r="D26" s="56">
        <v>1163112</v>
      </c>
      <c r="E26" s="56">
        <v>933204</v>
      </c>
      <c r="F26" s="56">
        <v>765143</v>
      </c>
      <c r="G26" s="51">
        <v>-18.009031251473417</v>
      </c>
      <c r="H26" s="56">
        <v>7453289</v>
      </c>
      <c r="I26" s="56">
        <v>6010605</v>
      </c>
      <c r="J26" s="56">
        <v>3699530</v>
      </c>
      <c r="K26" s="51">
        <v>-38.44995636878485</v>
      </c>
      <c r="L26" s="51">
        <v>6.408057865450619</v>
      </c>
      <c r="M26" s="51">
        <v>6.440826443092829</v>
      </c>
      <c r="N26" s="51">
        <v>4.835083115182391</v>
      </c>
      <c r="O26" s="51">
        <v>-24.930703258313137</v>
      </c>
    </row>
    <row r="27" spans="1:15" ht="12.75">
      <c r="A27" s="297"/>
      <c r="B27" s="54" t="s">
        <v>131</v>
      </c>
      <c r="C27" s="75">
        <v>9042211</v>
      </c>
      <c r="D27" s="66" t="s">
        <v>81</v>
      </c>
      <c r="E27" s="66" t="s">
        <v>81</v>
      </c>
      <c r="F27" s="56">
        <v>0</v>
      </c>
      <c r="G27" s="56" t="s">
        <v>81</v>
      </c>
      <c r="H27" s="56" t="s">
        <v>81</v>
      </c>
      <c r="I27" s="56" t="s">
        <v>81</v>
      </c>
      <c r="J27" s="56">
        <v>0</v>
      </c>
      <c r="K27" s="66" t="s">
        <v>81</v>
      </c>
      <c r="L27" s="66" t="s">
        <v>81</v>
      </c>
      <c r="M27" s="66" t="s">
        <v>81</v>
      </c>
      <c r="N27" s="51" t="s">
        <v>81</v>
      </c>
      <c r="O27" s="66" t="s">
        <v>152</v>
      </c>
    </row>
    <row r="28" spans="1:15" ht="12.75">
      <c r="A28" s="297"/>
      <c r="B28" s="54" t="s">
        <v>132</v>
      </c>
      <c r="C28" s="75">
        <v>9042219</v>
      </c>
      <c r="D28" s="66" t="s">
        <v>81</v>
      </c>
      <c r="E28" s="66" t="s">
        <v>81</v>
      </c>
      <c r="F28" s="56">
        <v>765143</v>
      </c>
      <c r="G28" s="66" t="s">
        <v>81</v>
      </c>
      <c r="H28" s="66" t="s">
        <v>81</v>
      </c>
      <c r="I28" s="66" t="s">
        <v>81</v>
      </c>
      <c r="J28" s="89">
        <v>3699530</v>
      </c>
      <c r="K28" s="66" t="s">
        <v>81</v>
      </c>
      <c r="L28" s="66" t="s">
        <v>81</v>
      </c>
      <c r="M28" s="66" t="s">
        <v>81</v>
      </c>
      <c r="N28" s="51">
        <v>4.835083115182391</v>
      </c>
      <c r="O28" s="66" t="s">
        <v>152</v>
      </c>
    </row>
    <row r="29" spans="1:15" ht="12.75">
      <c r="A29" s="296" t="s">
        <v>88</v>
      </c>
      <c r="B29" s="54" t="s">
        <v>213</v>
      </c>
      <c r="C29" s="75">
        <v>7123910</v>
      </c>
      <c r="D29" s="56">
        <v>138823</v>
      </c>
      <c r="E29" s="56">
        <v>118931</v>
      </c>
      <c r="F29" s="56">
        <v>28270</v>
      </c>
      <c r="G29" s="51">
        <v>-76.22991482456214</v>
      </c>
      <c r="H29" s="56">
        <v>2121020</v>
      </c>
      <c r="I29" s="56">
        <v>1601144</v>
      </c>
      <c r="J29" s="89">
        <v>473437</v>
      </c>
      <c r="K29" s="51">
        <v>-70.43132909969371</v>
      </c>
      <c r="L29" s="51">
        <v>15.27859216412266</v>
      </c>
      <c r="M29" s="51">
        <v>13.462797756682447</v>
      </c>
      <c r="N29" s="51">
        <v>16.746975592500885</v>
      </c>
      <c r="O29" s="51">
        <v>24.39446759265391</v>
      </c>
    </row>
    <row r="30" spans="1:15" ht="12.75">
      <c r="A30" s="296"/>
      <c r="B30" s="57" t="s">
        <v>214</v>
      </c>
      <c r="C30" s="75">
        <v>7123920</v>
      </c>
      <c r="D30" s="56">
        <v>326285</v>
      </c>
      <c r="E30" s="56">
        <v>264655</v>
      </c>
      <c r="F30" s="56">
        <v>244019</v>
      </c>
      <c r="G30" s="51">
        <v>-7.797321040600025</v>
      </c>
      <c r="H30" s="56">
        <v>3356960</v>
      </c>
      <c r="I30" s="56">
        <v>2773954</v>
      </c>
      <c r="J30" s="89">
        <v>2645052</v>
      </c>
      <c r="K30" s="51">
        <v>-4.646868693568818</v>
      </c>
      <c r="L30" s="51">
        <v>10.288428827558729</v>
      </c>
      <c r="M30" s="51">
        <v>10.481396535111749</v>
      </c>
      <c r="N30" s="51">
        <v>10.839532987185423</v>
      </c>
      <c r="O30" s="51">
        <v>3.416877234574134</v>
      </c>
    </row>
    <row r="31" spans="1:15" ht="12.75">
      <c r="A31" s="296"/>
      <c r="B31" s="62" t="s">
        <v>142</v>
      </c>
      <c r="C31" s="75">
        <v>7123990</v>
      </c>
      <c r="D31" s="56">
        <v>53425</v>
      </c>
      <c r="E31" s="56">
        <v>44759</v>
      </c>
      <c r="F31" s="56">
        <v>15972</v>
      </c>
      <c r="G31" s="51">
        <v>-64.31555664782502</v>
      </c>
      <c r="H31" s="56">
        <v>1049181</v>
      </c>
      <c r="I31" s="56">
        <v>605483</v>
      </c>
      <c r="J31" s="89">
        <v>362095</v>
      </c>
      <c r="K31" s="51">
        <v>-40.197330065418846</v>
      </c>
      <c r="L31" s="51">
        <v>19.638390266729058</v>
      </c>
      <c r="M31" s="51">
        <v>13.527625728903685</v>
      </c>
      <c r="N31" s="51">
        <v>22.6706110693714</v>
      </c>
      <c r="O31" s="51">
        <v>67.58750961694953</v>
      </c>
    </row>
    <row r="32" spans="1:15" ht="12.75">
      <c r="A32" s="297" t="s">
        <v>324</v>
      </c>
      <c r="B32" s="54" t="s">
        <v>213</v>
      </c>
      <c r="C32" s="75">
        <v>7123110</v>
      </c>
      <c r="D32" s="56">
        <v>92172</v>
      </c>
      <c r="E32" s="56">
        <v>79260</v>
      </c>
      <c r="F32" s="56">
        <v>23586</v>
      </c>
      <c r="G32" s="51">
        <v>-70.24224072672219</v>
      </c>
      <c r="H32" s="56">
        <v>1094167</v>
      </c>
      <c r="I32" s="56">
        <v>791092</v>
      </c>
      <c r="J32" s="89">
        <v>483401</v>
      </c>
      <c r="K32" s="51">
        <v>-38.89446486628609</v>
      </c>
      <c r="L32" s="51">
        <v>11.870926094692532</v>
      </c>
      <c r="M32" s="51">
        <v>9.980974009588696</v>
      </c>
      <c r="N32" s="51">
        <v>20.495251420334096</v>
      </c>
      <c r="O32" s="51">
        <v>105.34319997872315</v>
      </c>
    </row>
    <row r="33" spans="1:15" ht="12.75">
      <c r="A33" s="297" t="s">
        <v>212</v>
      </c>
      <c r="B33" s="54" t="s">
        <v>214</v>
      </c>
      <c r="C33" s="75">
        <v>7123120</v>
      </c>
      <c r="D33" s="56">
        <v>98641</v>
      </c>
      <c r="E33" s="56">
        <v>89511</v>
      </c>
      <c r="F33" s="56">
        <v>136494</v>
      </c>
      <c r="G33" s="51">
        <v>52.48852096390388</v>
      </c>
      <c r="H33" s="56">
        <v>974353</v>
      </c>
      <c r="I33" s="56">
        <v>894723</v>
      </c>
      <c r="J33" s="89">
        <v>1219296</v>
      </c>
      <c r="K33" s="51">
        <v>36.27636709909101</v>
      </c>
      <c r="L33" s="51">
        <v>9.877768879066513</v>
      </c>
      <c r="M33" s="51">
        <v>9.995676509032409</v>
      </c>
      <c r="N33" s="51">
        <v>8.932964086333465</v>
      </c>
      <c r="O33" s="51">
        <v>-10.631720841892422</v>
      </c>
    </row>
    <row r="34" spans="1:15" ht="12.75">
      <c r="A34" s="297" t="s">
        <v>212</v>
      </c>
      <c r="B34" s="54" t="s">
        <v>142</v>
      </c>
      <c r="C34" s="75">
        <v>7123190</v>
      </c>
      <c r="D34" s="56">
        <v>25108</v>
      </c>
      <c r="E34" s="56">
        <v>12253</v>
      </c>
      <c r="F34" s="56">
        <v>79727</v>
      </c>
      <c r="G34" s="51">
        <v>550.6733044968579</v>
      </c>
      <c r="H34" s="56">
        <v>424340</v>
      </c>
      <c r="I34" s="56">
        <v>143116</v>
      </c>
      <c r="J34" s="89">
        <v>585437</v>
      </c>
      <c r="K34" s="51">
        <v>309.0646748092457</v>
      </c>
      <c r="L34" s="51">
        <v>16.900589453560617</v>
      </c>
      <c r="M34" s="51">
        <v>11.680078348159634</v>
      </c>
      <c r="N34" s="51">
        <v>7.3430205576529906</v>
      </c>
      <c r="O34" s="51">
        <v>-37.13209501878051</v>
      </c>
    </row>
    <row r="35" spans="1:15" ht="12.75">
      <c r="A35" s="248" t="s">
        <v>220</v>
      </c>
      <c r="B35" s="62" t="s">
        <v>41</v>
      </c>
      <c r="C35" s="75">
        <v>7129090</v>
      </c>
      <c r="D35" s="56">
        <v>117659</v>
      </c>
      <c r="E35" s="56">
        <v>103577</v>
      </c>
      <c r="F35" s="56">
        <v>213647</v>
      </c>
      <c r="G35" s="51">
        <v>106.26876623188544</v>
      </c>
      <c r="H35" s="56">
        <v>986626</v>
      </c>
      <c r="I35" s="56">
        <v>902673</v>
      </c>
      <c r="J35" s="56">
        <v>2293022</v>
      </c>
      <c r="K35" s="51">
        <v>154.02576569809887</v>
      </c>
      <c r="L35" s="51">
        <v>8.385469874807708</v>
      </c>
      <c r="M35" s="51">
        <v>8.714994641667552</v>
      </c>
      <c r="N35" s="51">
        <v>10.732760113645405</v>
      </c>
      <c r="O35" s="51">
        <v>23.15280220977587</v>
      </c>
    </row>
    <row r="36" spans="1:15" ht="12.75">
      <c r="A36" s="249"/>
      <c r="B36" s="62" t="s">
        <v>123</v>
      </c>
      <c r="C36" s="75">
        <v>7129091</v>
      </c>
      <c r="D36" s="66" t="s">
        <v>81</v>
      </c>
      <c r="E36" s="66" t="s">
        <v>81</v>
      </c>
      <c r="F36" s="56">
        <v>54</v>
      </c>
      <c r="G36" s="66" t="s">
        <v>81</v>
      </c>
      <c r="H36" s="66" t="s">
        <v>81</v>
      </c>
      <c r="I36" s="66" t="s">
        <v>81</v>
      </c>
      <c r="J36" s="89">
        <v>302</v>
      </c>
      <c r="K36" s="66" t="s">
        <v>81</v>
      </c>
      <c r="L36" s="66" t="s">
        <v>81</v>
      </c>
      <c r="M36" s="66" t="s">
        <v>81</v>
      </c>
      <c r="N36" s="51">
        <v>5.592592592592593</v>
      </c>
      <c r="O36" s="66" t="s">
        <v>152</v>
      </c>
    </row>
    <row r="37" spans="1:15" ht="12.75">
      <c r="A37" s="298"/>
      <c r="B37" s="62" t="s">
        <v>124</v>
      </c>
      <c r="C37" s="75">
        <v>7129099</v>
      </c>
      <c r="D37" s="66" t="s">
        <v>81</v>
      </c>
      <c r="E37" s="66" t="s">
        <v>81</v>
      </c>
      <c r="F37" s="56">
        <v>213593</v>
      </c>
      <c r="G37" s="66" t="s">
        <v>81</v>
      </c>
      <c r="H37" s="66" t="s">
        <v>81</v>
      </c>
      <c r="I37" s="66" t="s">
        <v>81</v>
      </c>
      <c r="J37" s="89">
        <v>2292720</v>
      </c>
      <c r="K37" s="66" t="s">
        <v>81</v>
      </c>
      <c r="L37" s="66" t="s">
        <v>81</v>
      </c>
      <c r="M37" s="66" t="s">
        <v>81</v>
      </c>
      <c r="N37" s="51">
        <v>10.73405963678585</v>
      </c>
      <c r="O37" s="66" t="s">
        <v>152</v>
      </c>
    </row>
    <row r="38" spans="1:15" ht="12.75">
      <c r="A38" s="297" t="s">
        <v>223</v>
      </c>
      <c r="B38" s="54" t="s">
        <v>41</v>
      </c>
      <c r="C38" s="75">
        <v>7129030</v>
      </c>
      <c r="D38" s="56">
        <v>121009</v>
      </c>
      <c r="E38" s="56">
        <v>116234</v>
      </c>
      <c r="F38" s="56">
        <v>141370</v>
      </c>
      <c r="G38" s="51">
        <v>21.62534198255244</v>
      </c>
      <c r="H38" s="56">
        <v>1160487</v>
      </c>
      <c r="I38" s="56">
        <v>1118283</v>
      </c>
      <c r="J38" s="56">
        <v>1483101</v>
      </c>
      <c r="K38" s="51">
        <v>32.62304801199696</v>
      </c>
      <c r="L38" s="51">
        <v>9.590088340536655</v>
      </c>
      <c r="M38" s="51">
        <v>9.62096288521431</v>
      </c>
      <c r="N38" s="51">
        <v>10.490917450661385</v>
      </c>
      <c r="O38" s="51">
        <v>9.042281690786268</v>
      </c>
    </row>
    <row r="39" spans="1:15" ht="12.75">
      <c r="A39" s="297"/>
      <c r="B39" s="54" t="s">
        <v>125</v>
      </c>
      <c r="C39" s="76">
        <v>7129031</v>
      </c>
      <c r="D39" s="66" t="s">
        <v>81</v>
      </c>
      <c r="E39" s="66" t="s">
        <v>81</v>
      </c>
      <c r="F39" s="56">
        <v>255</v>
      </c>
      <c r="G39" s="66" t="s">
        <v>81</v>
      </c>
      <c r="H39" s="66" t="s">
        <v>81</v>
      </c>
      <c r="I39" s="66" t="s">
        <v>81</v>
      </c>
      <c r="J39" s="89">
        <v>3650</v>
      </c>
      <c r="K39" s="66" t="s">
        <v>81</v>
      </c>
      <c r="L39" s="66" t="s">
        <v>81</v>
      </c>
      <c r="M39" s="66" t="s">
        <v>81</v>
      </c>
      <c r="N39" s="51">
        <v>14.313725490196079</v>
      </c>
      <c r="O39" s="66" t="s">
        <v>152</v>
      </c>
    </row>
    <row r="40" spans="1:15" ht="12.75">
      <c r="A40" s="297"/>
      <c r="B40" s="62" t="s">
        <v>132</v>
      </c>
      <c r="C40" s="75">
        <v>7129039</v>
      </c>
      <c r="D40" s="66" t="s">
        <v>81</v>
      </c>
      <c r="E40" s="66" t="s">
        <v>81</v>
      </c>
      <c r="F40" s="56">
        <v>141115</v>
      </c>
      <c r="G40" s="66" t="s">
        <v>81</v>
      </c>
      <c r="H40" s="66" t="s">
        <v>81</v>
      </c>
      <c r="I40" s="66" t="s">
        <v>81</v>
      </c>
      <c r="J40" s="89">
        <v>1479451</v>
      </c>
      <c r="K40" s="66" t="s">
        <v>81</v>
      </c>
      <c r="L40" s="66" t="s">
        <v>81</v>
      </c>
      <c r="M40" s="66" t="s">
        <v>81</v>
      </c>
      <c r="N40" s="51">
        <v>10.484009495801297</v>
      </c>
      <c r="O40" s="66" t="s">
        <v>152</v>
      </c>
    </row>
    <row r="41" spans="1:15" ht="12.75">
      <c r="A41" s="297" t="s">
        <v>50</v>
      </c>
      <c r="B41" s="54" t="s">
        <v>125</v>
      </c>
      <c r="C41" s="75">
        <v>8134041</v>
      </c>
      <c r="D41" s="66" t="s">
        <v>81</v>
      </c>
      <c r="E41" s="66" t="s">
        <v>81</v>
      </c>
      <c r="F41" s="56">
        <v>20</v>
      </c>
      <c r="G41" s="66" t="s">
        <v>81</v>
      </c>
      <c r="H41" s="66" t="s">
        <v>81</v>
      </c>
      <c r="I41" s="66" t="s">
        <v>81</v>
      </c>
      <c r="J41" s="89">
        <v>586</v>
      </c>
      <c r="K41" s="66" t="s">
        <v>81</v>
      </c>
      <c r="L41" s="66" t="s">
        <v>81</v>
      </c>
      <c r="M41" s="66" t="s">
        <v>81</v>
      </c>
      <c r="N41" s="51">
        <v>29.3</v>
      </c>
      <c r="O41" s="66" t="s">
        <v>152</v>
      </c>
    </row>
    <row r="42" spans="1:15" ht="12.75">
      <c r="A42" s="297"/>
      <c r="B42" s="54" t="s">
        <v>132</v>
      </c>
      <c r="C42" s="75">
        <v>8134049</v>
      </c>
      <c r="D42" s="66" t="s">
        <v>81</v>
      </c>
      <c r="E42" s="66" t="s">
        <v>81</v>
      </c>
      <c r="F42" s="56">
        <v>79020</v>
      </c>
      <c r="G42" s="66" t="s">
        <v>81</v>
      </c>
      <c r="H42" s="66" t="s">
        <v>81</v>
      </c>
      <c r="I42" s="66" t="s">
        <v>81</v>
      </c>
      <c r="J42" s="89">
        <v>954380</v>
      </c>
      <c r="K42" s="66" t="s">
        <v>81</v>
      </c>
      <c r="L42" s="66" t="s">
        <v>81</v>
      </c>
      <c r="M42" s="66" t="s">
        <v>81</v>
      </c>
      <c r="N42" s="51">
        <v>12.077701847633511</v>
      </c>
      <c r="O42" s="66" t="s">
        <v>152</v>
      </c>
    </row>
    <row r="43" spans="1:15" ht="12.75">
      <c r="A43" s="296" t="s">
        <v>107</v>
      </c>
      <c r="B43" s="62" t="s">
        <v>41</v>
      </c>
      <c r="C43" s="75">
        <v>8134090</v>
      </c>
      <c r="D43" s="56">
        <v>307319</v>
      </c>
      <c r="E43" s="56">
        <v>289055</v>
      </c>
      <c r="F43" s="56">
        <v>98449</v>
      </c>
      <c r="G43" s="51">
        <v>-65.94108387677086</v>
      </c>
      <c r="H43" s="56">
        <v>4139127</v>
      </c>
      <c r="I43" s="56">
        <v>3967284</v>
      </c>
      <c r="J43" s="56">
        <v>1103579</v>
      </c>
      <c r="K43" s="51">
        <v>-72.18300983746059</v>
      </c>
      <c r="L43" s="51">
        <v>13.468503411764322</v>
      </c>
      <c r="M43" s="51">
        <v>13.725014270640536</v>
      </c>
      <c r="N43" s="51">
        <v>11.209651697833396</v>
      </c>
      <c r="O43" s="51">
        <v>-18.32684850599977</v>
      </c>
    </row>
    <row r="44" spans="1:15" ht="12.75">
      <c r="A44" s="296"/>
      <c r="B44" s="62" t="s">
        <v>125</v>
      </c>
      <c r="C44" s="75">
        <v>8134091</v>
      </c>
      <c r="D44" s="66" t="s">
        <v>81</v>
      </c>
      <c r="E44" s="66" t="s">
        <v>81</v>
      </c>
      <c r="F44" s="56">
        <v>1650</v>
      </c>
      <c r="G44" s="66" t="s">
        <v>81</v>
      </c>
      <c r="H44" s="66" t="s">
        <v>81</v>
      </c>
      <c r="I44" s="66" t="s">
        <v>81</v>
      </c>
      <c r="J44" s="89">
        <v>76965</v>
      </c>
      <c r="K44" s="66" t="s">
        <v>81</v>
      </c>
      <c r="L44" s="66" t="s">
        <v>81</v>
      </c>
      <c r="M44" s="66" t="s">
        <v>81</v>
      </c>
      <c r="N44" s="51">
        <v>46.64545454545455</v>
      </c>
      <c r="O44" s="66" t="s">
        <v>152</v>
      </c>
    </row>
    <row r="45" spans="1:15" ht="12.75">
      <c r="A45" s="296"/>
      <c r="B45" s="62" t="s">
        <v>135</v>
      </c>
      <c r="C45" s="75">
        <v>8134099</v>
      </c>
      <c r="D45" s="66" t="s">
        <v>81</v>
      </c>
      <c r="E45" s="66" t="s">
        <v>81</v>
      </c>
      <c r="F45" s="56">
        <v>96799</v>
      </c>
      <c r="G45" s="66" t="s">
        <v>81</v>
      </c>
      <c r="H45" s="66" t="s">
        <v>81</v>
      </c>
      <c r="I45" s="66" t="s">
        <v>81</v>
      </c>
      <c r="J45" s="89">
        <v>1026614</v>
      </c>
      <c r="K45" s="66" t="s">
        <v>81</v>
      </c>
      <c r="L45" s="66" t="s">
        <v>81</v>
      </c>
      <c r="M45" s="66" t="s">
        <v>81</v>
      </c>
      <c r="N45" s="51">
        <v>10.605626091178628</v>
      </c>
      <c r="O45" s="66" t="s">
        <v>152</v>
      </c>
    </row>
    <row r="46" spans="1:15" ht="12.75">
      <c r="A46" s="301" t="s">
        <v>224</v>
      </c>
      <c r="B46" s="301"/>
      <c r="C46" s="75">
        <v>8134039</v>
      </c>
      <c r="D46" s="66" t="s">
        <v>81</v>
      </c>
      <c r="E46" s="66" t="s">
        <v>81</v>
      </c>
      <c r="F46" s="56">
        <v>18454</v>
      </c>
      <c r="G46" s="66" t="s">
        <v>81</v>
      </c>
      <c r="H46" s="66" t="s">
        <v>81</v>
      </c>
      <c r="I46" s="66" t="s">
        <v>81</v>
      </c>
      <c r="J46" s="89">
        <v>468613</v>
      </c>
      <c r="K46" s="66" t="s">
        <v>81</v>
      </c>
      <c r="L46" s="66" t="s">
        <v>81</v>
      </c>
      <c r="M46" s="66" t="s">
        <v>81</v>
      </c>
      <c r="N46" s="51">
        <v>25.393573209060367</v>
      </c>
      <c r="O46" s="66" t="s">
        <v>152</v>
      </c>
    </row>
    <row r="47" spans="1:15" ht="12.75">
      <c r="A47" s="301" t="s">
        <v>225</v>
      </c>
      <c r="B47" s="301"/>
      <c r="C47" s="75">
        <v>8134020</v>
      </c>
      <c r="D47" s="56">
        <v>633445</v>
      </c>
      <c r="E47" s="56">
        <v>562845</v>
      </c>
      <c r="F47" s="56">
        <v>244155</v>
      </c>
      <c r="G47" s="51">
        <v>-56.62127228633105</v>
      </c>
      <c r="H47" s="56">
        <v>2037860</v>
      </c>
      <c r="I47" s="56">
        <v>1729119</v>
      </c>
      <c r="J47" s="89">
        <v>734668</v>
      </c>
      <c r="K47" s="51">
        <v>-57.51200466827326</v>
      </c>
      <c r="L47" s="51">
        <v>3.2171064575456434</v>
      </c>
      <c r="M47" s="51">
        <v>3.0721051088665616</v>
      </c>
      <c r="N47" s="51">
        <v>3.009022956728308</v>
      </c>
      <c r="O47" s="51">
        <v>-2.053385216416881</v>
      </c>
    </row>
    <row r="48" spans="1:15" ht="12.75">
      <c r="A48" s="301" t="s">
        <v>62</v>
      </c>
      <c r="B48" s="301"/>
      <c r="C48" s="75">
        <v>8134010</v>
      </c>
      <c r="D48" s="56">
        <v>164349</v>
      </c>
      <c r="E48" s="56">
        <v>144308</v>
      </c>
      <c r="F48" s="56">
        <v>122911</v>
      </c>
      <c r="G48" s="51">
        <v>-14.827313801036668</v>
      </c>
      <c r="H48" s="56">
        <v>1116757</v>
      </c>
      <c r="I48" s="56">
        <v>891397</v>
      </c>
      <c r="J48" s="89">
        <v>620683</v>
      </c>
      <c r="K48" s="51">
        <v>-30.369633283486486</v>
      </c>
      <c r="L48" s="51">
        <v>6.795033739176995</v>
      </c>
      <c r="M48" s="51">
        <v>6.17704493167392</v>
      </c>
      <c r="N48" s="51">
        <v>5.049857213756296</v>
      </c>
      <c r="O48" s="51">
        <v>-18.24800904616647</v>
      </c>
    </row>
    <row r="49" spans="1:15" ht="12.75">
      <c r="A49" s="301" t="s">
        <v>89</v>
      </c>
      <c r="B49" s="301"/>
      <c r="C49" s="75">
        <v>7122000</v>
      </c>
      <c r="D49" s="56">
        <v>244090</v>
      </c>
      <c r="E49" s="56">
        <v>211070</v>
      </c>
      <c r="F49" s="56">
        <v>158840</v>
      </c>
      <c r="G49" s="51">
        <v>-24.745345146160048</v>
      </c>
      <c r="H49" s="56">
        <v>576540</v>
      </c>
      <c r="I49" s="56">
        <v>489233</v>
      </c>
      <c r="J49" s="89">
        <v>417821</v>
      </c>
      <c r="K49" s="51">
        <v>-14.59672589543224</v>
      </c>
      <c r="L49" s="51">
        <v>2.3619976238272766</v>
      </c>
      <c r="M49" s="51">
        <v>2.3178708485336617</v>
      </c>
      <c r="N49" s="51">
        <v>2.6304520271971796</v>
      </c>
      <c r="O49" s="51">
        <v>13.485703004602879</v>
      </c>
    </row>
    <row r="50" spans="1:15" ht="12.75">
      <c r="A50" s="296" t="s">
        <v>49</v>
      </c>
      <c r="B50" s="57" t="s">
        <v>123</v>
      </c>
      <c r="C50" s="75">
        <v>8134051</v>
      </c>
      <c r="D50" s="66" t="s">
        <v>81</v>
      </c>
      <c r="E50" s="66" t="s">
        <v>81</v>
      </c>
      <c r="F50" s="56">
        <v>20</v>
      </c>
      <c r="G50" s="66" t="s">
        <v>81</v>
      </c>
      <c r="H50" s="66" t="s">
        <v>81</v>
      </c>
      <c r="I50" s="66" t="s">
        <v>81</v>
      </c>
      <c r="J50" s="89">
        <v>607</v>
      </c>
      <c r="K50" s="66" t="s">
        <v>81</v>
      </c>
      <c r="L50" s="66" t="s">
        <v>81</v>
      </c>
      <c r="M50" s="66" t="s">
        <v>81</v>
      </c>
      <c r="N50" s="51">
        <v>30.35</v>
      </c>
      <c r="O50" s="66" t="s">
        <v>152</v>
      </c>
    </row>
    <row r="51" spans="1:15" ht="12.75">
      <c r="A51" s="296"/>
      <c r="B51" s="57" t="s">
        <v>124</v>
      </c>
      <c r="C51" s="75">
        <v>8134059</v>
      </c>
      <c r="D51" s="66" t="s">
        <v>81</v>
      </c>
      <c r="E51" s="66" t="s">
        <v>81</v>
      </c>
      <c r="F51" s="56">
        <v>76053</v>
      </c>
      <c r="G51" s="66" t="s">
        <v>81</v>
      </c>
      <c r="H51" s="66" t="s">
        <v>81</v>
      </c>
      <c r="I51" s="66" t="s">
        <v>81</v>
      </c>
      <c r="J51" s="89">
        <v>654599</v>
      </c>
      <c r="K51" s="66" t="s">
        <v>81</v>
      </c>
      <c r="L51" s="66" t="s">
        <v>81</v>
      </c>
      <c r="M51" s="66" t="s">
        <v>81</v>
      </c>
      <c r="N51" s="51">
        <v>8.607142387545528</v>
      </c>
      <c r="O51" s="66" t="s">
        <v>152</v>
      </c>
    </row>
    <row r="52" spans="1:15" ht="12.75">
      <c r="A52" s="301" t="s">
        <v>90</v>
      </c>
      <c r="B52" s="301"/>
      <c r="C52" s="75">
        <v>7129050</v>
      </c>
      <c r="D52" s="56">
        <v>148284</v>
      </c>
      <c r="E52" s="56">
        <v>118154</v>
      </c>
      <c r="F52" s="56">
        <v>119648</v>
      </c>
      <c r="G52" s="51">
        <v>1.2644514785788097</v>
      </c>
      <c r="H52" s="56">
        <v>448404</v>
      </c>
      <c r="I52" s="56">
        <v>361689</v>
      </c>
      <c r="J52" s="89">
        <v>309186</v>
      </c>
      <c r="K52" s="51">
        <v>-14.516062141784792</v>
      </c>
      <c r="L52" s="51">
        <v>3.023954034150684</v>
      </c>
      <c r="M52" s="51">
        <v>3.061165935981854</v>
      </c>
      <c r="N52" s="51">
        <v>2.5841301150040117</v>
      </c>
      <c r="O52" s="51">
        <v>-15.583468225966513</v>
      </c>
    </row>
    <row r="53" spans="1:15" ht="12.75">
      <c r="A53" s="302" t="s">
        <v>221</v>
      </c>
      <c r="B53" s="302"/>
      <c r="C53" s="75">
        <v>8135000</v>
      </c>
      <c r="D53" s="56">
        <v>10232</v>
      </c>
      <c r="E53" s="56">
        <v>6031</v>
      </c>
      <c r="F53" s="56">
        <v>23965</v>
      </c>
      <c r="G53" s="51">
        <v>297.3636212900017</v>
      </c>
      <c r="H53" s="56">
        <v>375039</v>
      </c>
      <c r="I53" s="56">
        <v>154121</v>
      </c>
      <c r="J53" s="89">
        <v>272744</v>
      </c>
      <c r="K53" s="51">
        <v>76.96744765476475</v>
      </c>
      <c r="L53" s="51">
        <v>36.653537920250194</v>
      </c>
      <c r="M53" s="51">
        <v>25.55480019897198</v>
      </c>
      <c r="N53" s="51">
        <v>11.380930523680368</v>
      </c>
      <c r="O53" s="51">
        <v>-55.46460768596344</v>
      </c>
    </row>
    <row r="54" spans="1:15" ht="12.75">
      <c r="A54" s="301" t="s">
        <v>222</v>
      </c>
      <c r="B54" s="301"/>
      <c r="C54" s="75">
        <v>8134069</v>
      </c>
      <c r="D54" s="66" t="s">
        <v>81</v>
      </c>
      <c r="E54" s="66" t="s">
        <v>81</v>
      </c>
      <c r="F54" s="56">
        <v>46431</v>
      </c>
      <c r="G54" s="66" t="s">
        <v>81</v>
      </c>
      <c r="H54" s="66" t="s">
        <v>81</v>
      </c>
      <c r="I54" s="66" t="s">
        <v>81</v>
      </c>
      <c r="J54" s="89">
        <v>101703</v>
      </c>
      <c r="K54" s="66" t="s">
        <v>81</v>
      </c>
      <c r="L54" s="66" t="s">
        <v>81</v>
      </c>
      <c r="M54" s="66" t="s">
        <v>81</v>
      </c>
      <c r="N54" s="51">
        <v>2.19041157847128</v>
      </c>
      <c r="O54" s="66" t="s">
        <v>152</v>
      </c>
    </row>
    <row r="55" spans="1:15" s="64" customFormat="1" ht="12.75">
      <c r="A55" s="290" t="s">
        <v>357</v>
      </c>
      <c r="B55" s="91" t="s">
        <v>41</v>
      </c>
      <c r="C55" s="75">
        <v>12119041</v>
      </c>
      <c r="D55" s="56">
        <v>285150</v>
      </c>
      <c r="E55" s="56">
        <v>285150</v>
      </c>
      <c r="F55" s="56">
        <v>158250</v>
      </c>
      <c r="G55" s="51">
        <v>-44.50289321409784</v>
      </c>
      <c r="H55" s="56">
        <v>262386</v>
      </c>
      <c r="I55" s="56">
        <v>262386</v>
      </c>
      <c r="J55" s="56">
        <v>143963</v>
      </c>
      <c r="K55" s="51">
        <v>-45.13312448072687</v>
      </c>
      <c r="L55" s="51">
        <v>0.9201683324566018</v>
      </c>
      <c r="M55" s="51">
        <v>0.9201683324566018</v>
      </c>
      <c r="N55" s="51">
        <v>0.9097187993680884</v>
      </c>
      <c r="O55" s="51">
        <v>-1.135611031148609</v>
      </c>
    </row>
    <row r="56" spans="1:15" s="64" customFormat="1" ht="12.75">
      <c r="A56" s="291"/>
      <c r="B56" s="109" t="s">
        <v>123</v>
      </c>
      <c r="C56" s="75">
        <v>12119071</v>
      </c>
      <c r="D56" s="66" t="s">
        <v>81</v>
      </c>
      <c r="E56" s="66" t="s">
        <v>81</v>
      </c>
      <c r="F56" s="56">
        <v>147850</v>
      </c>
      <c r="G56" s="66" t="s">
        <v>81</v>
      </c>
      <c r="H56" s="66" t="s">
        <v>81</v>
      </c>
      <c r="I56" s="66" t="s">
        <v>81</v>
      </c>
      <c r="J56" s="89">
        <v>137219</v>
      </c>
      <c r="K56" s="66" t="s">
        <v>81</v>
      </c>
      <c r="L56" s="66" t="s">
        <v>81</v>
      </c>
      <c r="M56" s="66" t="s">
        <v>81</v>
      </c>
      <c r="N56" s="51">
        <v>0.9280960432871154</v>
      </c>
      <c r="O56" s="66" t="s">
        <v>152</v>
      </c>
    </row>
    <row r="57" spans="1:15" s="64" customFormat="1" ht="12.75">
      <c r="A57" s="292"/>
      <c r="B57" s="109" t="s">
        <v>124</v>
      </c>
      <c r="C57" s="75">
        <v>12119081</v>
      </c>
      <c r="D57" s="66" t="s">
        <v>81</v>
      </c>
      <c r="E57" s="66" t="s">
        <v>81</v>
      </c>
      <c r="F57" s="56">
        <v>10400</v>
      </c>
      <c r="G57" s="66" t="s">
        <v>81</v>
      </c>
      <c r="H57" s="66" t="s">
        <v>81</v>
      </c>
      <c r="I57" s="66" t="s">
        <v>81</v>
      </c>
      <c r="J57" s="89">
        <v>6744</v>
      </c>
      <c r="K57" s="66" t="s">
        <v>81</v>
      </c>
      <c r="L57" s="66" t="s">
        <v>81</v>
      </c>
      <c r="M57" s="66" t="s">
        <v>81</v>
      </c>
      <c r="N57" s="51">
        <v>0.6484615384615384</v>
      </c>
      <c r="O57" s="66" t="s">
        <v>152</v>
      </c>
    </row>
    <row r="58" spans="1:15" s="64" customFormat="1" ht="12.75">
      <c r="A58" s="281" t="s">
        <v>356</v>
      </c>
      <c r="B58" s="262"/>
      <c r="C58" s="75">
        <v>8134031</v>
      </c>
      <c r="D58" s="66" t="s">
        <v>81</v>
      </c>
      <c r="E58" s="66" t="s">
        <v>81</v>
      </c>
      <c r="F58" s="56">
        <v>3180</v>
      </c>
      <c r="G58" s="66" t="s">
        <v>81</v>
      </c>
      <c r="H58" s="66" t="s">
        <v>81</v>
      </c>
      <c r="I58" s="66" t="s">
        <v>81</v>
      </c>
      <c r="J58" s="89">
        <v>60038</v>
      </c>
      <c r="K58" s="66" t="s">
        <v>81</v>
      </c>
      <c r="L58" s="66" t="s">
        <v>81</v>
      </c>
      <c r="M58" s="66" t="s">
        <v>81</v>
      </c>
      <c r="N58" s="51">
        <v>18.879874213836477</v>
      </c>
      <c r="O58" s="66" t="s">
        <v>152</v>
      </c>
    </row>
    <row r="59" spans="1:15" ht="12.75">
      <c r="A59" s="301" t="s">
        <v>61</v>
      </c>
      <c r="B59" s="301"/>
      <c r="C59" s="75">
        <v>8131000</v>
      </c>
      <c r="D59" s="56">
        <v>9580</v>
      </c>
      <c r="E59" s="56">
        <v>6580</v>
      </c>
      <c r="F59" s="56">
        <v>5300</v>
      </c>
      <c r="G59" s="51">
        <v>-19.452887537993924</v>
      </c>
      <c r="H59" s="56">
        <v>73009</v>
      </c>
      <c r="I59" s="56">
        <v>45301</v>
      </c>
      <c r="J59" s="89">
        <v>41637</v>
      </c>
      <c r="K59" s="51">
        <v>-8.088121675018211</v>
      </c>
      <c r="L59" s="51">
        <v>7.62098121085595</v>
      </c>
      <c r="M59" s="51">
        <v>6.884650455927051</v>
      </c>
      <c r="N59" s="51">
        <v>7.856037735849057</v>
      </c>
      <c r="O59" s="51">
        <v>14.10946403365665</v>
      </c>
    </row>
    <row r="60" spans="1:15" ht="12.75">
      <c r="A60" s="301" t="s">
        <v>91</v>
      </c>
      <c r="B60" s="301"/>
      <c r="C60" s="75">
        <v>7129040</v>
      </c>
      <c r="D60" s="56">
        <v>6652</v>
      </c>
      <c r="E60" s="56">
        <v>5970</v>
      </c>
      <c r="F60" s="56">
        <v>8551</v>
      </c>
      <c r="G60" s="51">
        <v>43.232830820770516</v>
      </c>
      <c r="H60" s="56">
        <v>32995</v>
      </c>
      <c r="I60" s="56">
        <v>29400</v>
      </c>
      <c r="J60" s="89">
        <v>40749</v>
      </c>
      <c r="K60" s="51">
        <v>38.60204081632652</v>
      </c>
      <c r="L60" s="51">
        <v>4.9601623571858084</v>
      </c>
      <c r="M60" s="51">
        <v>4.924623115577889</v>
      </c>
      <c r="N60" s="51">
        <v>4.7654075546719685</v>
      </c>
      <c r="O60" s="51">
        <v>-3.2330506755385846</v>
      </c>
    </row>
    <row r="61" spans="1:15" ht="12.75">
      <c r="A61" s="301" t="s">
        <v>92</v>
      </c>
      <c r="B61" s="301"/>
      <c r="C61" s="75">
        <v>7129010</v>
      </c>
      <c r="D61" s="56">
        <v>7658</v>
      </c>
      <c r="E61" s="56">
        <v>6794</v>
      </c>
      <c r="F61" s="56">
        <v>5368</v>
      </c>
      <c r="G61" s="51">
        <v>-20.989108036502802</v>
      </c>
      <c r="H61" s="56">
        <v>49974</v>
      </c>
      <c r="I61" s="56">
        <v>43410</v>
      </c>
      <c r="J61" s="89">
        <v>38098</v>
      </c>
      <c r="K61" s="51">
        <v>-12.236811794517388</v>
      </c>
      <c r="L61" s="51">
        <v>6.525724732306085</v>
      </c>
      <c r="M61" s="51">
        <v>6.389461289372976</v>
      </c>
      <c r="N61" s="51">
        <v>7.097242921013413</v>
      </c>
      <c r="O61" s="51">
        <v>11.077328738459169</v>
      </c>
    </row>
    <row r="62" spans="1:15" ht="12.75">
      <c r="A62" s="301" t="s">
        <v>226</v>
      </c>
      <c r="B62" s="301"/>
      <c r="C62" s="75">
        <v>8011100</v>
      </c>
      <c r="D62" s="56">
        <v>15720</v>
      </c>
      <c r="E62" s="56">
        <v>8735</v>
      </c>
      <c r="F62" s="56">
        <v>13194</v>
      </c>
      <c r="G62" s="51">
        <v>51.04751001717229</v>
      </c>
      <c r="H62" s="56">
        <v>62530</v>
      </c>
      <c r="I62" s="56">
        <v>33493</v>
      </c>
      <c r="J62" s="89">
        <v>56851</v>
      </c>
      <c r="K62" s="51">
        <v>69.73994566028723</v>
      </c>
      <c r="L62" s="51">
        <v>3.977735368956743</v>
      </c>
      <c r="M62" s="51">
        <v>3.8343445907269604</v>
      </c>
      <c r="N62" s="51">
        <v>4.308852508716083</v>
      </c>
      <c r="O62" s="51">
        <v>12.375202769638394</v>
      </c>
    </row>
    <row r="63" spans="1:15" ht="12.75">
      <c r="A63" s="244" t="s">
        <v>361</v>
      </c>
      <c r="B63" s="245"/>
      <c r="C63" s="75">
        <v>8134061</v>
      </c>
      <c r="D63" s="66" t="s">
        <v>81</v>
      </c>
      <c r="E63" s="66" t="s">
        <v>81</v>
      </c>
      <c r="F63" s="56">
        <v>1200</v>
      </c>
      <c r="G63" s="51" t="s">
        <v>152</v>
      </c>
      <c r="H63" s="66" t="s">
        <v>81</v>
      </c>
      <c r="I63" s="66" t="s">
        <v>81</v>
      </c>
      <c r="J63" s="89">
        <v>6580</v>
      </c>
      <c r="K63" s="51" t="s">
        <v>152</v>
      </c>
      <c r="L63" s="51" t="s">
        <v>152</v>
      </c>
      <c r="M63" s="51" t="s">
        <v>152</v>
      </c>
      <c r="N63" s="51">
        <v>5.483333333333333</v>
      </c>
      <c r="O63" s="51" t="s">
        <v>152</v>
      </c>
    </row>
    <row r="64" spans="1:15" ht="12.75">
      <c r="A64" s="244" t="s">
        <v>371</v>
      </c>
      <c r="B64" s="245"/>
      <c r="C64" s="75">
        <v>7129069</v>
      </c>
      <c r="D64" s="56">
        <v>0</v>
      </c>
      <c r="E64" s="56">
        <v>0</v>
      </c>
      <c r="F64" s="56">
        <v>136</v>
      </c>
      <c r="G64" s="51" t="s">
        <v>81</v>
      </c>
      <c r="H64" s="56">
        <v>0</v>
      </c>
      <c r="I64" s="56">
        <v>0</v>
      </c>
      <c r="J64" s="89">
        <v>1013</v>
      </c>
      <c r="K64" s="51" t="s">
        <v>81</v>
      </c>
      <c r="L64" s="51" t="s">
        <v>81</v>
      </c>
      <c r="M64" s="51" t="s">
        <v>81</v>
      </c>
      <c r="N64" s="51">
        <v>7.448529411764706</v>
      </c>
      <c r="O64" s="51" t="s">
        <v>152</v>
      </c>
    </row>
    <row r="65" spans="1:15" ht="12.75">
      <c r="A65" s="301" t="s">
        <v>331</v>
      </c>
      <c r="B65" s="301"/>
      <c r="C65" s="75">
        <v>7123390</v>
      </c>
      <c r="D65" s="56">
        <v>6195</v>
      </c>
      <c r="E65" s="56">
        <v>6195</v>
      </c>
      <c r="F65" s="56">
        <v>0</v>
      </c>
      <c r="G65" s="51">
        <v>-100</v>
      </c>
      <c r="H65" s="56">
        <v>66807</v>
      </c>
      <c r="I65" s="56">
        <v>66807</v>
      </c>
      <c r="J65" s="89">
        <v>0</v>
      </c>
      <c r="K65" s="51">
        <v>-100</v>
      </c>
      <c r="L65" s="51">
        <v>10.784019370460049</v>
      </c>
      <c r="M65" s="51">
        <v>10.784019370460049</v>
      </c>
      <c r="N65" s="51" t="s">
        <v>81</v>
      </c>
      <c r="O65" s="51" t="s">
        <v>152</v>
      </c>
    </row>
    <row r="66" spans="1:15" ht="12.75">
      <c r="A66" s="301" t="s">
        <v>366</v>
      </c>
      <c r="B66" s="301"/>
      <c r="C66" s="75">
        <v>12119043</v>
      </c>
      <c r="D66" s="56">
        <v>242</v>
      </c>
      <c r="E66" s="56">
        <v>242</v>
      </c>
      <c r="F66" s="56">
        <v>0</v>
      </c>
      <c r="G66" s="51">
        <v>-100</v>
      </c>
      <c r="H66" s="56">
        <v>6198</v>
      </c>
      <c r="I66" s="56">
        <v>6198</v>
      </c>
      <c r="J66" s="89">
        <v>0</v>
      </c>
      <c r="K66" s="51">
        <v>-100</v>
      </c>
      <c r="L66" s="51">
        <v>25.611570247933884</v>
      </c>
      <c r="M66" s="51">
        <v>25.611570247933884</v>
      </c>
      <c r="N66" s="51" t="s">
        <v>81</v>
      </c>
      <c r="O66" s="200" t="s">
        <v>81</v>
      </c>
    </row>
    <row r="67" spans="1:15" ht="12.75">
      <c r="A67" s="238" t="s">
        <v>41</v>
      </c>
      <c r="B67" s="238"/>
      <c r="C67" s="230"/>
      <c r="D67" s="116">
        <v>144187949</v>
      </c>
      <c r="E67" s="116">
        <v>115302954</v>
      </c>
      <c r="F67" s="116">
        <v>136290279</v>
      </c>
      <c r="G67" s="51">
        <v>18.201897065013604</v>
      </c>
      <c r="H67" s="116">
        <v>371165987</v>
      </c>
      <c r="I67" s="116">
        <v>298170721</v>
      </c>
      <c r="J67" s="116">
        <v>332388173</v>
      </c>
      <c r="K67" s="51">
        <v>11.475792084897574</v>
      </c>
      <c r="L67" s="51">
        <v>2.574181750792502</v>
      </c>
      <c r="M67" s="51">
        <v>2.5859764269352543</v>
      </c>
      <c r="N67" s="51">
        <v>2.438825244462226</v>
      </c>
      <c r="O67" s="51">
        <v>-5.69035281761725</v>
      </c>
    </row>
    <row r="68" spans="1:15" ht="12.75">
      <c r="A68" s="293" t="s">
        <v>118</v>
      </c>
      <c r="B68" s="294"/>
      <c r="C68" s="294"/>
      <c r="D68" s="294"/>
      <c r="E68" s="294"/>
      <c r="F68" s="294"/>
      <c r="G68" s="294"/>
      <c r="H68" s="294"/>
      <c r="I68" s="294"/>
      <c r="J68" s="294"/>
      <c r="K68" s="294"/>
      <c r="L68" s="294"/>
      <c r="M68" s="294"/>
      <c r="N68" s="294"/>
      <c r="O68" s="295"/>
    </row>
    <row r="79" spans="4:10" ht="12.75">
      <c r="D79" s="37"/>
      <c r="E79" s="37"/>
      <c r="F79" s="37"/>
      <c r="H79" s="37"/>
      <c r="I79" s="37"/>
      <c r="J79" s="37"/>
    </row>
    <row r="80" spans="4:10" ht="12.75">
      <c r="D80" s="37"/>
      <c r="E80" s="37"/>
      <c r="F80" s="37"/>
      <c r="H80" s="37"/>
      <c r="I80" s="37"/>
      <c r="J80" s="37"/>
    </row>
    <row r="81" spans="8:10" ht="12.75">
      <c r="H81" s="37"/>
      <c r="I81" s="37"/>
      <c r="J81" s="37"/>
    </row>
  </sheetData>
  <sheetProtection/>
  <mergeCells count="39">
    <mergeCell ref="A64:B64"/>
    <mergeCell ref="A65:B65"/>
    <mergeCell ref="A66:B66"/>
    <mergeCell ref="A46:B46"/>
    <mergeCell ref="A62:B62"/>
    <mergeCell ref="A61:B61"/>
    <mergeCell ref="A60:B60"/>
    <mergeCell ref="A59:B59"/>
    <mergeCell ref="A53:B53"/>
    <mergeCell ref="A58:B58"/>
    <mergeCell ref="A63:B63"/>
    <mergeCell ref="A43:A45"/>
    <mergeCell ref="A49:B49"/>
    <mergeCell ref="A52:B52"/>
    <mergeCell ref="A54:B54"/>
    <mergeCell ref="A38:A40"/>
    <mergeCell ref="A47:B47"/>
    <mergeCell ref="A48:B48"/>
    <mergeCell ref="A50:A51"/>
    <mergeCell ref="A41:A42"/>
    <mergeCell ref="A1:O1"/>
    <mergeCell ref="C2:C3"/>
    <mergeCell ref="D2:G2"/>
    <mergeCell ref="H2:K2"/>
    <mergeCell ref="L2:O2"/>
    <mergeCell ref="A32:A34"/>
    <mergeCell ref="A2:B3"/>
    <mergeCell ref="A29:A31"/>
    <mergeCell ref="A4:A6"/>
    <mergeCell ref="A55:A57"/>
    <mergeCell ref="A67:C67"/>
    <mergeCell ref="A68:O68"/>
    <mergeCell ref="A7:A9"/>
    <mergeCell ref="A10:A12"/>
    <mergeCell ref="A13:A15"/>
    <mergeCell ref="A16:A18"/>
    <mergeCell ref="A26:A28"/>
    <mergeCell ref="A19:A25"/>
    <mergeCell ref="A35:A37"/>
  </mergeCells>
  <printOptions/>
  <pageMargins left="0.7086614173228347" right="0.7086614173228347" top="0.7480314960629921" bottom="0.7480314960629921" header="0.31496062992125984" footer="0.31496062992125984"/>
  <pageSetup fitToHeight="2" fitToWidth="1" orientation="landscape" scale="69" r:id="rId2"/>
  <headerFooter>
    <oddFooter>&amp;C&amp;P</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Q55"/>
  <sheetViews>
    <sheetView zoomScalePageLayoutView="0" workbookViewId="0" topLeftCell="A1">
      <selection activeCell="A1" sqref="A1:O1"/>
    </sheetView>
  </sheetViews>
  <sheetFormatPr defaultColWidth="11.421875" defaultRowHeight="15"/>
  <cols>
    <col min="1" max="1" width="24.00390625" style="38" customWidth="1"/>
    <col min="2" max="2" width="29.7109375" style="38" customWidth="1"/>
    <col min="3" max="3" width="9.7109375" style="53" customWidth="1"/>
    <col min="4" max="6" width="10.8515625" style="48" customWidth="1"/>
    <col min="7" max="7" width="9.28125" style="48" customWidth="1"/>
    <col min="8" max="10" width="10.8515625" style="48" customWidth="1"/>
    <col min="11" max="11" width="8.8515625" style="48" customWidth="1"/>
    <col min="12" max="12" width="7.140625" style="48" customWidth="1"/>
    <col min="13" max="14" width="7.7109375" style="48" customWidth="1"/>
    <col min="15" max="15" width="7.140625" style="48" customWidth="1"/>
    <col min="16" max="16384" width="11.421875" style="48" customWidth="1"/>
  </cols>
  <sheetData>
    <row r="1" spans="1:15" ht="12.75">
      <c r="A1" s="227" t="s">
        <v>322</v>
      </c>
      <c r="B1" s="228"/>
      <c r="C1" s="228"/>
      <c r="D1" s="228"/>
      <c r="E1" s="228"/>
      <c r="F1" s="228"/>
      <c r="G1" s="228"/>
      <c r="H1" s="228"/>
      <c r="I1" s="228"/>
      <c r="J1" s="228"/>
      <c r="K1" s="228"/>
      <c r="L1" s="228"/>
      <c r="M1" s="228"/>
      <c r="N1" s="228"/>
      <c r="O1" s="229"/>
    </row>
    <row r="2" spans="1:15" ht="12.75">
      <c r="A2" s="297" t="s">
        <v>45</v>
      </c>
      <c r="B2" s="297"/>
      <c r="C2" s="303" t="s">
        <v>151</v>
      </c>
      <c r="D2" s="239" t="s">
        <v>34</v>
      </c>
      <c r="E2" s="239"/>
      <c r="F2" s="239"/>
      <c r="G2" s="239"/>
      <c r="H2" s="239" t="s">
        <v>35</v>
      </c>
      <c r="I2" s="239"/>
      <c r="J2" s="239"/>
      <c r="K2" s="239"/>
      <c r="L2" s="239" t="s">
        <v>47</v>
      </c>
      <c r="M2" s="239"/>
      <c r="N2" s="239"/>
      <c r="O2" s="239"/>
    </row>
    <row r="3" spans="1:15" ht="25.5">
      <c r="A3" s="297"/>
      <c r="B3" s="297"/>
      <c r="C3" s="303"/>
      <c r="D3" s="50">
        <v>2011</v>
      </c>
      <c r="E3" s="90" t="s">
        <v>369</v>
      </c>
      <c r="F3" s="90" t="s">
        <v>370</v>
      </c>
      <c r="G3" s="50" t="s">
        <v>119</v>
      </c>
      <c r="H3" s="50">
        <v>2011</v>
      </c>
      <c r="I3" s="90" t="s">
        <v>369</v>
      </c>
      <c r="J3" s="90" t="s">
        <v>370</v>
      </c>
      <c r="K3" s="50" t="s">
        <v>119</v>
      </c>
      <c r="L3" s="50">
        <v>2011</v>
      </c>
      <c r="M3" s="90" t="s">
        <v>369</v>
      </c>
      <c r="N3" s="90" t="s">
        <v>370</v>
      </c>
      <c r="O3" s="50" t="s">
        <v>119</v>
      </c>
    </row>
    <row r="4" spans="1:15" ht="12.75">
      <c r="A4" s="249" t="s">
        <v>227</v>
      </c>
      <c r="B4" s="103" t="s">
        <v>41</v>
      </c>
      <c r="C4" s="77">
        <v>15091000</v>
      </c>
      <c r="D4" s="216">
        <v>6649962</v>
      </c>
      <c r="E4" s="216">
        <v>5764841</v>
      </c>
      <c r="F4" s="216">
        <v>6445384</v>
      </c>
      <c r="G4" s="217">
        <v>11.805061058926004</v>
      </c>
      <c r="H4" s="216">
        <v>24119367</v>
      </c>
      <c r="I4" s="216">
        <v>20735662</v>
      </c>
      <c r="J4" s="216">
        <v>23391057</v>
      </c>
      <c r="K4" s="217">
        <v>12.805933082821275</v>
      </c>
      <c r="L4" s="217">
        <v>3.6269932068784754</v>
      </c>
      <c r="M4" s="217">
        <v>3.596918284476536</v>
      </c>
      <c r="N4" s="217">
        <v>3.629117675533374</v>
      </c>
      <c r="O4" s="217">
        <v>0.8951938440137308</v>
      </c>
    </row>
    <row r="5" spans="1:17" ht="25.5">
      <c r="A5" s="249"/>
      <c r="B5" s="58" t="s">
        <v>144</v>
      </c>
      <c r="C5" s="75">
        <v>15091011</v>
      </c>
      <c r="D5" s="218" t="s">
        <v>81</v>
      </c>
      <c r="E5" s="218" t="s">
        <v>81</v>
      </c>
      <c r="F5" s="216">
        <v>248587</v>
      </c>
      <c r="G5" s="218" t="s">
        <v>81</v>
      </c>
      <c r="H5" s="218" t="s">
        <v>81</v>
      </c>
      <c r="I5" s="218" t="s">
        <v>81</v>
      </c>
      <c r="J5" s="219">
        <v>1699849</v>
      </c>
      <c r="K5" s="218" t="s">
        <v>81</v>
      </c>
      <c r="L5" s="218" t="s">
        <v>81</v>
      </c>
      <c r="M5" s="218" t="s">
        <v>81</v>
      </c>
      <c r="N5" s="217">
        <v>6.838044628238806</v>
      </c>
      <c r="O5" s="218" t="s">
        <v>152</v>
      </c>
      <c r="Q5" s="67"/>
    </row>
    <row r="6" spans="1:17" ht="25.5">
      <c r="A6" s="249"/>
      <c r="B6" s="58" t="s">
        <v>146</v>
      </c>
      <c r="C6" s="75">
        <v>15091019</v>
      </c>
      <c r="D6" s="218" t="s">
        <v>81</v>
      </c>
      <c r="E6" s="218" t="s">
        <v>81</v>
      </c>
      <c r="F6" s="216">
        <v>402352</v>
      </c>
      <c r="G6" s="218" t="s">
        <v>81</v>
      </c>
      <c r="H6" s="218" t="s">
        <v>81</v>
      </c>
      <c r="I6" s="218" t="s">
        <v>81</v>
      </c>
      <c r="J6" s="219">
        <v>1140285</v>
      </c>
      <c r="K6" s="218" t="s">
        <v>81</v>
      </c>
      <c r="L6" s="218" t="s">
        <v>81</v>
      </c>
      <c r="M6" s="218" t="s">
        <v>81</v>
      </c>
      <c r="N6" s="217">
        <v>2.834048296019406</v>
      </c>
      <c r="O6" s="218" t="s">
        <v>152</v>
      </c>
      <c r="Q6" s="67"/>
    </row>
    <row r="7" spans="1:17" ht="25.5">
      <c r="A7" s="249"/>
      <c r="B7" s="58" t="s">
        <v>145</v>
      </c>
      <c r="C7" s="75">
        <v>15091091</v>
      </c>
      <c r="D7" s="218" t="s">
        <v>81</v>
      </c>
      <c r="E7" s="218" t="s">
        <v>81</v>
      </c>
      <c r="F7" s="216">
        <v>1864480</v>
      </c>
      <c r="G7" s="218" t="s">
        <v>81</v>
      </c>
      <c r="H7" s="218" t="s">
        <v>81</v>
      </c>
      <c r="I7" s="218" t="s">
        <v>81</v>
      </c>
      <c r="J7" s="219">
        <v>9550269</v>
      </c>
      <c r="K7" s="218" t="s">
        <v>81</v>
      </c>
      <c r="L7" s="218" t="s">
        <v>81</v>
      </c>
      <c r="M7" s="218" t="s">
        <v>81</v>
      </c>
      <c r="N7" s="217">
        <v>5.122215845704969</v>
      </c>
      <c r="O7" s="218" t="s">
        <v>152</v>
      </c>
      <c r="Q7" s="67"/>
    </row>
    <row r="8" spans="1:17" ht="25.5">
      <c r="A8" s="298"/>
      <c r="B8" s="58" t="s">
        <v>137</v>
      </c>
      <c r="C8" s="75">
        <v>15091099</v>
      </c>
      <c r="D8" s="218" t="s">
        <v>81</v>
      </c>
      <c r="E8" s="218" t="s">
        <v>81</v>
      </c>
      <c r="F8" s="216">
        <v>3929965</v>
      </c>
      <c r="G8" s="218" t="s">
        <v>81</v>
      </c>
      <c r="H8" s="218" t="s">
        <v>81</v>
      </c>
      <c r="I8" s="218" t="s">
        <v>81</v>
      </c>
      <c r="J8" s="219">
        <v>11000654</v>
      </c>
      <c r="K8" s="218" t="s">
        <v>81</v>
      </c>
      <c r="L8" s="218" t="s">
        <v>81</v>
      </c>
      <c r="M8" s="218" t="s">
        <v>81</v>
      </c>
      <c r="N8" s="217">
        <v>2.7991735295352504</v>
      </c>
      <c r="O8" s="218" t="s">
        <v>152</v>
      </c>
      <c r="Q8" s="67"/>
    </row>
    <row r="9" spans="1:15" ht="12.75">
      <c r="A9" s="301" t="s">
        <v>93</v>
      </c>
      <c r="B9" s="301"/>
      <c r="C9" s="75">
        <v>15159090</v>
      </c>
      <c r="D9" s="216">
        <v>1423701</v>
      </c>
      <c r="E9" s="216">
        <v>1137676</v>
      </c>
      <c r="F9" s="216">
        <v>690441</v>
      </c>
      <c r="G9" s="217">
        <v>-39.31128018873563</v>
      </c>
      <c r="H9" s="216">
        <v>4235652</v>
      </c>
      <c r="I9" s="216">
        <v>3561775</v>
      </c>
      <c r="J9" s="219">
        <v>3423259</v>
      </c>
      <c r="K9" s="217">
        <v>-3.8889598584975205</v>
      </c>
      <c r="L9" s="217">
        <v>2.975099406406261</v>
      </c>
      <c r="M9" s="217">
        <v>3.13074636363956</v>
      </c>
      <c r="N9" s="217">
        <v>4.958076070221786</v>
      </c>
      <c r="O9" s="217">
        <v>58.36722283877111</v>
      </c>
    </row>
    <row r="10" spans="1:15" ht="12.75">
      <c r="A10" s="297" t="s">
        <v>138</v>
      </c>
      <c r="B10" s="58" t="s">
        <v>41</v>
      </c>
      <c r="C10" s="75">
        <v>15159010</v>
      </c>
      <c r="D10" s="216">
        <v>267816</v>
      </c>
      <c r="E10" s="216">
        <v>209219</v>
      </c>
      <c r="F10" s="216">
        <v>181545</v>
      </c>
      <c r="G10" s="217">
        <v>-13.227288152605643</v>
      </c>
      <c r="H10" s="216">
        <v>4485402</v>
      </c>
      <c r="I10" s="216">
        <v>3495128</v>
      </c>
      <c r="J10" s="216">
        <v>3162248</v>
      </c>
      <c r="K10" s="217">
        <v>-9.524114710534203</v>
      </c>
      <c r="L10" s="217">
        <v>16.748073304059503</v>
      </c>
      <c r="M10" s="217">
        <v>16.70559557210387</v>
      </c>
      <c r="N10" s="217">
        <v>17.41853534936242</v>
      </c>
      <c r="O10" s="217">
        <v>4.267670519026945</v>
      </c>
    </row>
    <row r="11" spans="1:15" ht="12.75">
      <c r="A11" s="297"/>
      <c r="B11" s="104" t="s">
        <v>131</v>
      </c>
      <c r="C11" s="75">
        <v>15159011</v>
      </c>
      <c r="D11" s="218" t="s">
        <v>81</v>
      </c>
      <c r="E11" s="218" t="s">
        <v>81</v>
      </c>
      <c r="F11" s="216">
        <v>71404</v>
      </c>
      <c r="G11" s="218" t="s">
        <v>81</v>
      </c>
      <c r="H11" s="218" t="s">
        <v>81</v>
      </c>
      <c r="I11" s="218" t="s">
        <v>81</v>
      </c>
      <c r="J11" s="219">
        <v>1604716</v>
      </c>
      <c r="K11" s="218" t="s">
        <v>81</v>
      </c>
      <c r="L11" s="218" t="s">
        <v>81</v>
      </c>
      <c r="M11" s="218" t="s">
        <v>81</v>
      </c>
      <c r="N11" s="217">
        <v>22.473754971710267</v>
      </c>
      <c r="O11" s="218" t="s">
        <v>152</v>
      </c>
    </row>
    <row r="12" spans="1:15" ht="12.75">
      <c r="A12" s="248"/>
      <c r="B12" s="105" t="s">
        <v>132</v>
      </c>
      <c r="C12" s="75">
        <v>15159019</v>
      </c>
      <c r="D12" s="218" t="s">
        <v>81</v>
      </c>
      <c r="E12" s="218" t="s">
        <v>81</v>
      </c>
      <c r="F12" s="216">
        <v>110141</v>
      </c>
      <c r="G12" s="218" t="s">
        <v>81</v>
      </c>
      <c r="H12" s="218" t="s">
        <v>81</v>
      </c>
      <c r="I12" s="218" t="s">
        <v>81</v>
      </c>
      <c r="J12" s="219">
        <v>1557532</v>
      </c>
      <c r="K12" s="218" t="s">
        <v>81</v>
      </c>
      <c r="L12" s="218" t="s">
        <v>81</v>
      </c>
      <c r="M12" s="218" t="s">
        <v>81</v>
      </c>
      <c r="N12" s="217">
        <v>14.141255300024515</v>
      </c>
      <c r="O12" s="218" t="s">
        <v>152</v>
      </c>
    </row>
    <row r="13" spans="1:15" ht="12.75" customHeight="1">
      <c r="A13" s="297" t="s">
        <v>339</v>
      </c>
      <c r="B13" s="60" t="s">
        <v>41</v>
      </c>
      <c r="C13" s="75">
        <v>15099000</v>
      </c>
      <c r="D13" s="216">
        <v>1916</v>
      </c>
      <c r="E13" s="216">
        <v>1916</v>
      </c>
      <c r="F13" s="216">
        <v>1601930</v>
      </c>
      <c r="G13" s="217">
        <v>83508.0375782881</v>
      </c>
      <c r="H13" s="216">
        <v>11330</v>
      </c>
      <c r="I13" s="216">
        <v>11330</v>
      </c>
      <c r="J13" s="216">
        <v>4203540</v>
      </c>
      <c r="K13" s="217">
        <v>37000.970873786406</v>
      </c>
      <c r="L13" s="217">
        <v>5.913361169102297</v>
      </c>
      <c r="M13" s="217">
        <v>5.913361169102297</v>
      </c>
      <c r="N13" s="217">
        <v>2.6240472430131154</v>
      </c>
      <c r="O13" s="217">
        <v>-55.625114584173616</v>
      </c>
    </row>
    <row r="14" spans="1:15" ht="12.75">
      <c r="A14" s="297"/>
      <c r="B14" s="104" t="s">
        <v>131</v>
      </c>
      <c r="C14" s="75">
        <v>15099010</v>
      </c>
      <c r="D14" s="218" t="s">
        <v>81</v>
      </c>
      <c r="E14" s="218" t="s">
        <v>81</v>
      </c>
      <c r="F14" s="216">
        <v>0</v>
      </c>
      <c r="G14" s="218" t="s">
        <v>81</v>
      </c>
      <c r="H14" s="218" t="s">
        <v>81</v>
      </c>
      <c r="I14" s="218" t="s">
        <v>81</v>
      </c>
      <c r="J14" s="216">
        <v>0</v>
      </c>
      <c r="K14" s="218" t="s">
        <v>81</v>
      </c>
      <c r="L14" s="218" t="s">
        <v>81</v>
      </c>
      <c r="M14" s="218" t="s">
        <v>81</v>
      </c>
      <c r="N14" s="217" t="s">
        <v>81</v>
      </c>
      <c r="O14" s="218" t="s">
        <v>152</v>
      </c>
    </row>
    <row r="15" spans="1:15" ht="12.75">
      <c r="A15" s="297"/>
      <c r="B15" s="104" t="s">
        <v>132</v>
      </c>
      <c r="C15" s="75">
        <v>15099090</v>
      </c>
      <c r="D15" s="218" t="s">
        <v>81</v>
      </c>
      <c r="E15" s="218" t="s">
        <v>81</v>
      </c>
      <c r="F15" s="216">
        <v>1601930</v>
      </c>
      <c r="G15" s="218" t="s">
        <v>81</v>
      </c>
      <c r="H15" s="218" t="s">
        <v>81</v>
      </c>
      <c r="I15" s="218" t="s">
        <v>81</v>
      </c>
      <c r="J15" s="219">
        <v>4203540</v>
      </c>
      <c r="K15" s="218" t="s">
        <v>81</v>
      </c>
      <c r="L15" s="218" t="s">
        <v>81</v>
      </c>
      <c r="M15" s="218" t="s">
        <v>81</v>
      </c>
      <c r="N15" s="217">
        <v>2.6240472430131154</v>
      </c>
      <c r="O15" s="218" t="s">
        <v>152</v>
      </c>
    </row>
    <row r="16" spans="1:15" ht="12.75">
      <c r="A16" s="241" t="s">
        <v>340</v>
      </c>
      <c r="B16" s="106" t="s">
        <v>125</v>
      </c>
      <c r="C16" s="75">
        <v>15159021</v>
      </c>
      <c r="D16" s="218" t="s">
        <v>81</v>
      </c>
      <c r="E16" s="218" t="s">
        <v>81</v>
      </c>
      <c r="F16" s="216">
        <v>795</v>
      </c>
      <c r="G16" s="218" t="s">
        <v>81</v>
      </c>
      <c r="H16" s="218" t="s">
        <v>81</v>
      </c>
      <c r="I16" s="218" t="s">
        <v>81</v>
      </c>
      <c r="J16" s="219">
        <v>19400</v>
      </c>
      <c r="K16" s="218" t="s">
        <v>81</v>
      </c>
      <c r="L16" s="218" t="s">
        <v>81</v>
      </c>
      <c r="M16" s="218" t="s">
        <v>81</v>
      </c>
      <c r="N16" s="217">
        <v>24.40251572327044</v>
      </c>
      <c r="O16" s="218" t="s">
        <v>152</v>
      </c>
    </row>
    <row r="17" spans="1:15" ht="12.75">
      <c r="A17" s="243"/>
      <c r="B17" s="104" t="s">
        <v>132</v>
      </c>
      <c r="C17" s="75">
        <v>15159029</v>
      </c>
      <c r="D17" s="218" t="s">
        <v>81</v>
      </c>
      <c r="E17" s="218" t="s">
        <v>81</v>
      </c>
      <c r="F17" s="216">
        <v>12963</v>
      </c>
      <c r="G17" s="218" t="s">
        <v>81</v>
      </c>
      <c r="H17" s="218" t="s">
        <v>81</v>
      </c>
      <c r="I17" s="218" t="s">
        <v>81</v>
      </c>
      <c r="J17" s="219">
        <v>149611</v>
      </c>
      <c r="K17" s="218" t="s">
        <v>81</v>
      </c>
      <c r="L17" s="218" t="s">
        <v>81</v>
      </c>
      <c r="M17" s="218" t="s">
        <v>81</v>
      </c>
      <c r="N17" s="217">
        <v>11.5413870246085</v>
      </c>
      <c r="O17" s="218" t="s">
        <v>152</v>
      </c>
    </row>
    <row r="18" spans="1:15" ht="24.75" customHeight="1">
      <c r="A18" s="304" t="s">
        <v>362</v>
      </c>
      <c r="B18" s="305"/>
      <c r="C18" s="75">
        <v>15132100</v>
      </c>
      <c r="D18" s="218" t="s">
        <v>81</v>
      </c>
      <c r="E18" s="218" t="s">
        <v>81</v>
      </c>
      <c r="F18" s="216">
        <v>272</v>
      </c>
      <c r="G18" s="218" t="s">
        <v>81</v>
      </c>
      <c r="H18" s="218" t="s">
        <v>81</v>
      </c>
      <c r="I18" s="218" t="s">
        <v>81</v>
      </c>
      <c r="J18" s="219">
        <v>2550</v>
      </c>
      <c r="K18" s="218" t="s">
        <v>81</v>
      </c>
      <c r="L18" s="218" t="s">
        <v>81</v>
      </c>
      <c r="M18" s="218" t="s">
        <v>81</v>
      </c>
      <c r="N18" s="217">
        <v>9.375</v>
      </c>
      <c r="O18" s="218" t="s">
        <v>152</v>
      </c>
    </row>
    <row r="19" spans="1:15" ht="12.75">
      <c r="A19" s="301" t="s">
        <v>153</v>
      </c>
      <c r="B19" s="301"/>
      <c r="C19" s="75">
        <v>33011200</v>
      </c>
      <c r="D19" s="216">
        <v>266</v>
      </c>
      <c r="E19" s="216">
        <v>266</v>
      </c>
      <c r="F19" s="216">
        <v>89</v>
      </c>
      <c r="G19" s="217">
        <v>-66.54135338345864</v>
      </c>
      <c r="H19" s="216">
        <v>45001</v>
      </c>
      <c r="I19" s="216">
        <v>45001</v>
      </c>
      <c r="J19" s="219">
        <v>7864</v>
      </c>
      <c r="K19" s="217">
        <v>-82.52483278149374</v>
      </c>
      <c r="L19" s="217">
        <v>169.1766917293233</v>
      </c>
      <c r="M19" s="217">
        <v>169.1766917293233</v>
      </c>
      <c r="N19" s="217">
        <v>88.35955056179775</v>
      </c>
      <c r="O19" s="217">
        <v>-47.7708485379476</v>
      </c>
    </row>
    <row r="20" spans="1:15" ht="12.75">
      <c r="A20" s="301" t="s">
        <v>348</v>
      </c>
      <c r="B20" s="301"/>
      <c r="C20" s="75">
        <v>33011300</v>
      </c>
      <c r="D20" s="216">
        <v>0</v>
      </c>
      <c r="E20" s="216">
        <v>0</v>
      </c>
      <c r="F20" s="216">
        <v>20</v>
      </c>
      <c r="G20" s="217" t="s">
        <v>81</v>
      </c>
      <c r="H20" s="216">
        <v>0</v>
      </c>
      <c r="I20" s="216">
        <v>0</v>
      </c>
      <c r="J20" s="219">
        <v>6694</v>
      </c>
      <c r="K20" s="217" t="s">
        <v>81</v>
      </c>
      <c r="L20" s="217" t="s">
        <v>81</v>
      </c>
      <c r="M20" s="217" t="s">
        <v>81</v>
      </c>
      <c r="N20" s="217">
        <v>334.7</v>
      </c>
      <c r="O20" s="217" t="s">
        <v>152</v>
      </c>
    </row>
    <row r="21" spans="1:15" ht="12.75">
      <c r="A21" s="244" t="s">
        <v>95</v>
      </c>
      <c r="B21" s="245"/>
      <c r="C21" s="75">
        <v>15100000</v>
      </c>
      <c r="D21" s="216">
        <v>20055</v>
      </c>
      <c r="E21" s="216">
        <v>20055</v>
      </c>
      <c r="F21" s="216">
        <v>0</v>
      </c>
      <c r="G21" s="217">
        <v>-100</v>
      </c>
      <c r="H21" s="216">
        <v>44100</v>
      </c>
      <c r="I21" s="216">
        <v>44100</v>
      </c>
      <c r="J21" s="219">
        <v>0</v>
      </c>
      <c r="K21" s="217">
        <v>-100</v>
      </c>
      <c r="L21" s="217">
        <v>2.1989528795811517</v>
      </c>
      <c r="M21" s="217">
        <v>2.1989528795811517</v>
      </c>
      <c r="N21" s="217" t="s">
        <v>81</v>
      </c>
      <c r="O21" s="217" t="s">
        <v>152</v>
      </c>
    </row>
    <row r="22" spans="1:15" ht="12.75">
      <c r="A22" s="301" t="s">
        <v>94</v>
      </c>
      <c r="B22" s="301"/>
      <c r="C22" s="75">
        <v>33011900</v>
      </c>
      <c r="D22" s="216">
        <v>439</v>
      </c>
      <c r="E22" s="216">
        <v>439</v>
      </c>
      <c r="F22" s="216">
        <v>0</v>
      </c>
      <c r="G22" s="217">
        <v>-100</v>
      </c>
      <c r="H22" s="216">
        <v>67565</v>
      </c>
      <c r="I22" s="216">
        <v>67565</v>
      </c>
      <c r="J22" s="219">
        <v>0</v>
      </c>
      <c r="K22" s="217">
        <v>-100</v>
      </c>
      <c r="L22" s="217">
        <v>153.90660592255125</v>
      </c>
      <c r="M22" s="217">
        <v>153.90660592255125</v>
      </c>
      <c r="N22" s="217" t="s">
        <v>81</v>
      </c>
      <c r="O22" s="217" t="s">
        <v>152</v>
      </c>
    </row>
    <row r="23" spans="1:15" ht="12.75">
      <c r="A23" s="301" t="s">
        <v>372</v>
      </c>
      <c r="B23" s="301"/>
      <c r="C23" s="201">
        <v>15131900</v>
      </c>
      <c r="D23" s="216">
        <v>0</v>
      </c>
      <c r="E23" s="216">
        <v>0</v>
      </c>
      <c r="F23" s="216">
        <v>18</v>
      </c>
      <c r="G23" s="217" t="s">
        <v>81</v>
      </c>
      <c r="H23" s="216">
        <v>0</v>
      </c>
      <c r="I23" s="216">
        <v>0</v>
      </c>
      <c r="J23" s="219">
        <v>335</v>
      </c>
      <c r="K23" s="217" t="s">
        <v>81</v>
      </c>
      <c r="L23" s="217" t="s">
        <v>81</v>
      </c>
      <c r="M23" s="217" t="s">
        <v>81</v>
      </c>
      <c r="N23" s="217">
        <v>18.61111111111111</v>
      </c>
      <c r="O23" s="217" t="s">
        <v>152</v>
      </c>
    </row>
    <row r="24" spans="1:15" ht="12.75">
      <c r="A24" s="61" t="s">
        <v>41</v>
      </c>
      <c r="B24" s="107"/>
      <c r="C24" s="73"/>
      <c r="D24" s="220">
        <v>8364155</v>
      </c>
      <c r="E24" s="220">
        <v>7134412</v>
      </c>
      <c r="F24" s="220">
        <v>8933457</v>
      </c>
      <c r="G24" s="217">
        <v>25.216443905958897</v>
      </c>
      <c r="H24" s="220">
        <v>33008417</v>
      </c>
      <c r="I24" s="220">
        <v>27960561</v>
      </c>
      <c r="J24" s="220">
        <v>34366558</v>
      </c>
      <c r="K24" s="217">
        <v>22.91083143861097</v>
      </c>
      <c r="L24" s="217">
        <v>3.9464138337943284</v>
      </c>
      <c r="M24" s="217">
        <v>3.919112184718236</v>
      </c>
      <c r="N24" s="217">
        <v>3.8469495067810815</v>
      </c>
      <c r="O24" s="217">
        <v>-1.8413016656817827</v>
      </c>
    </row>
    <row r="25" spans="1:15" ht="12.75">
      <c r="A25" s="257" t="s">
        <v>118</v>
      </c>
      <c r="B25" s="255"/>
      <c r="C25" s="255"/>
      <c r="D25" s="255"/>
      <c r="E25" s="255"/>
      <c r="F25" s="255"/>
      <c r="G25" s="255"/>
      <c r="H25" s="255"/>
      <c r="I25" s="255"/>
      <c r="J25" s="255"/>
      <c r="K25" s="255"/>
      <c r="L25" s="255"/>
      <c r="M25" s="255"/>
      <c r="N25" s="255"/>
      <c r="O25" s="256"/>
    </row>
    <row r="40" ht="12.75">
      <c r="H40" s="88"/>
    </row>
    <row r="41" spans="4:10" ht="12.75">
      <c r="D41" s="37"/>
      <c r="E41" s="37"/>
      <c r="F41" s="37"/>
      <c r="H41" s="37"/>
      <c r="I41" s="37"/>
      <c r="J41" s="37"/>
    </row>
    <row r="42" spans="4:10" ht="12.75">
      <c r="D42" s="37"/>
      <c r="E42" s="37"/>
      <c r="F42" s="37"/>
      <c r="H42" s="37"/>
      <c r="I42" s="37"/>
      <c r="J42" s="37"/>
    </row>
    <row r="43" ht="12.75">
      <c r="H43" s="88"/>
    </row>
    <row r="44" ht="12.75">
      <c r="H44" s="88"/>
    </row>
    <row r="45" ht="12.75">
      <c r="H45" s="88"/>
    </row>
    <row r="46" ht="12.75">
      <c r="H46" s="88"/>
    </row>
    <row r="47" ht="12.75">
      <c r="H47" s="88"/>
    </row>
    <row r="48" ht="12.75">
      <c r="H48" s="88"/>
    </row>
    <row r="49" ht="12.75">
      <c r="H49" s="88"/>
    </row>
    <row r="50" ht="12.75">
      <c r="H50" s="88"/>
    </row>
    <row r="51" ht="12.75">
      <c r="H51" s="88"/>
    </row>
    <row r="52" ht="12.75">
      <c r="H52" s="88"/>
    </row>
    <row r="53" ht="12.75">
      <c r="H53" s="88"/>
    </row>
    <row r="54" ht="12.75">
      <c r="H54" s="88"/>
    </row>
    <row r="55" ht="12.75">
      <c r="H55" s="88"/>
    </row>
  </sheetData>
  <sheetProtection/>
  <mergeCells count="18">
    <mergeCell ref="A25:O25"/>
    <mergeCell ref="A13:A15"/>
    <mergeCell ref="A10:A12"/>
    <mergeCell ref="A21:B21"/>
    <mergeCell ref="A16:A17"/>
    <mergeCell ref="A20:B20"/>
    <mergeCell ref="A18:B18"/>
    <mergeCell ref="A23:B23"/>
    <mergeCell ref="A22:B22"/>
    <mergeCell ref="A19:B19"/>
    <mergeCell ref="A9:B9"/>
    <mergeCell ref="A1:O1"/>
    <mergeCell ref="C2:C3"/>
    <mergeCell ref="D2:G2"/>
    <mergeCell ref="H2:K2"/>
    <mergeCell ref="L2:O2"/>
    <mergeCell ref="A4:A8"/>
    <mergeCell ref="A2:B3"/>
  </mergeCells>
  <printOptions/>
  <pageMargins left="0.7086614173228347" right="0.7086614173228347" top="0.7480314960629921" bottom="0.7480314960629921" header="0.31496062992125984" footer="0.31496062992125984"/>
  <pageSetup fitToHeight="2" fitToWidth="1" orientation="landscape" scale="69" r:id="rId2"/>
  <headerFooter>
    <oddFooter>&amp;C&amp;P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pziomi</dc:creator>
  <cp:keywords/>
  <dc:description/>
  <cp:lastModifiedBy>Patricia Lorca Rojas</cp:lastModifiedBy>
  <cp:lastPrinted>2012-12-06T18:38:09Z</cp:lastPrinted>
  <dcterms:created xsi:type="dcterms:W3CDTF">2011-12-16T17:59:21Z</dcterms:created>
  <dcterms:modified xsi:type="dcterms:W3CDTF">2019-01-31T12:56:14Z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