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updateLinks="always" autoCompressPictures="0"/>
  <mc:AlternateContent xmlns:mc="http://schemas.openxmlformats.org/markup-compatibility/2006">
    <mc:Choice Requires="x15">
      <x15ac:absPath xmlns:x15ac="http://schemas.microsoft.com/office/spreadsheetml/2010/11/ac" url="C:\usr\web\excel\"/>
    </mc:Choice>
  </mc:AlternateContent>
  <bookViews>
    <workbookView xWindow="2715" yWindow="225" windowWidth="26220" windowHeight="16335" tabRatio="785"/>
  </bookViews>
  <sheets>
    <sheet name="Portada" sheetId="20" r:id="rId1"/>
    <sheet name="colofón" sheetId="21" r:id="rId2"/>
    <sheet name="Introducción" sheetId="22" r:id="rId3"/>
    <sheet name="Indice" sheetId="3" r:id="rId4"/>
    <sheet name="expo" sheetId="4" r:id="rId5"/>
    <sheet name="impo" sheetId="5" r:id="rId6"/>
    <sheet name="exp congelados" sheetId="6" r:id="rId7"/>
    <sheet name="exp conservas" sheetId="7" r:id="rId8"/>
    <sheet name="exp  deshidratadas" sheetId="8" r:id="rId9"/>
    <sheet name="exp aceites" sheetId="9" r:id="rId10"/>
    <sheet name="exp jugos" sheetId="10" r:id="rId11"/>
    <sheet name="imp congelados" sheetId="18" r:id="rId12"/>
    <sheet name="imp conservas" sheetId="12" r:id="rId13"/>
    <sheet name="imp deshidratadas" sheetId="13" r:id="rId14"/>
    <sheet name="imp aceites" sheetId="14" r:id="rId15"/>
    <sheet name="imp jugos" sheetId="15" r:id="rId16"/>
    <sheet name="expo país" sheetId="16" r:id="rId17"/>
    <sheet name="impo país" sheetId="17" r:id="rId18"/>
  </sheets>
  <externalReferences>
    <externalReference r:id="rId19"/>
  </externalReferences>
  <definedNames>
    <definedName name="_xlnm._FilterDatabase" localSheetId="8" hidden="1">'exp  deshidratadas'!$B$4:$Q$80</definedName>
    <definedName name="_xlnm._FilterDatabase" localSheetId="9" hidden="1">'exp aceites'!$B$4:$P$30</definedName>
    <definedName name="_xlnm._FilterDatabase" localSheetId="6" hidden="1">'exp congelados'!$B$4:$P$45</definedName>
    <definedName name="_xlnm._FilterDatabase" localSheetId="7" hidden="1">'exp conservas'!$B$4:$P$107</definedName>
    <definedName name="_xlnm._FilterDatabase" localSheetId="10" hidden="1">'exp jugos'!$B$4:$P$41</definedName>
    <definedName name="_xlnm._FilterDatabase" localSheetId="14" hidden="1">'imp aceites'!$B$4:$P$35</definedName>
    <definedName name="_xlnm._FilterDatabase" localSheetId="11" hidden="1">'imp congelados'!$E$4:$P$42</definedName>
    <definedName name="_xlnm._FilterDatabase" localSheetId="12" hidden="1">'imp conservas'!$B$4:$P$113</definedName>
    <definedName name="_xlnm._FilterDatabase" localSheetId="13" hidden="1">'imp deshidratadas'!$B$4:$P$74</definedName>
    <definedName name="_xlnm._FilterDatabase" localSheetId="15" hidden="1">'imp jugos'!$B$4:$P$40</definedName>
    <definedName name="_xlnm.Print_Area" localSheetId="1">colofón!$A$1:$I$54</definedName>
    <definedName name="_xlnm.Print_Area" localSheetId="8">'exp  deshidratadas'!$A$1:$P$82</definedName>
    <definedName name="_xlnm.Print_Area" localSheetId="9">'exp aceites'!$A$1:$P$32</definedName>
    <definedName name="_xlnm.Print_Area" localSheetId="6">'exp congelados'!$A$1:$P$47</definedName>
    <definedName name="_xlnm.Print_Area" localSheetId="7">'exp conservas'!$A$1:$P$109</definedName>
    <definedName name="_xlnm.Print_Area" localSheetId="10">'exp jugos'!$A$1:$P$43</definedName>
    <definedName name="_xlnm.Print_Area" localSheetId="4">expo!$A$1:$J$28</definedName>
    <definedName name="_xlnm.Print_Area" localSheetId="16">'expo país'!$A$1:$J$52</definedName>
    <definedName name="_xlnm.Print_Area" localSheetId="14">'imp aceites'!$A$1:$P$37</definedName>
    <definedName name="_xlnm.Print_Area" localSheetId="11">'imp congelados'!$A$1:$P$44</definedName>
    <definedName name="_xlnm.Print_Area" localSheetId="12">'imp conservas'!$A$1:$P$115</definedName>
    <definedName name="_xlnm.Print_Area" localSheetId="13">'imp deshidratadas'!$A$1:$P$76</definedName>
    <definedName name="_xlnm.Print_Area" localSheetId="15">'imp jugos'!$A$1:$P$42</definedName>
    <definedName name="_xlnm.Print_Area" localSheetId="5">impo!$A$1:$J$28</definedName>
    <definedName name="_xlnm.Print_Area" localSheetId="17">'impo país'!$A$1:$J$49</definedName>
    <definedName name="_xlnm.Print_Area" localSheetId="3">Indice!$A$1:$E$31</definedName>
    <definedName name="_xlnm.Print_Area" localSheetId="2">Introducción!$A$1:$I$7</definedName>
    <definedName name="_xlnm.Print_Area" localSheetId="0">Portada!$A$1:$I$54</definedName>
    <definedName name="TDclase">'[1]TD clase'!$A$5:$G$6</definedName>
    <definedName name="_xlnm.Print_Titles" localSheetId="7">'exp conservas'!$2:$4</definedName>
    <definedName name="_xlnm.Print_Titles" localSheetId="12">'imp conservas'!$2:$4</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E9" i="21" l="1"/>
</calcChain>
</file>

<file path=xl/sharedStrings.xml><?xml version="1.0" encoding="utf-8"?>
<sst xmlns="http://schemas.openxmlformats.org/spreadsheetml/2006/main" count="1603" uniqueCount="444">
  <si>
    <t>Boletín de frutas y hortalizas procesadas</t>
  </si>
  <si>
    <t>Publicación  de la Oficina de Estudios y Políticas Agrarias (Odepa)</t>
  </si>
  <si>
    <t>del Ministerio de Agricultura, Gobierno de Chile</t>
  </si>
  <si>
    <t>www.odepa.gob.cl</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</si>
  <si>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</si>
  <si>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</si>
  <si>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</si>
  <si>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</si>
  <si>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</si>
  <si>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</si>
  <si>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</si>
  <si>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</si>
  <si>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</si>
  <si>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</si>
  <si>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</si>
  <si>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</si>
  <si>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</si>
  <si>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</si>
  <si>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</si>
  <si>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</si>
  <si>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</si>
  <si>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</si>
  <si>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</si>
  <si>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</si>
  <si>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</si>
  <si>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</si>
  <si>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</si>
  <si>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</si>
  <si>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</si>
  <si>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</si>
  <si>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</si>
  <si>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</si>
  <si>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</si>
  <si>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</si>
  <si>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</si>
  <si>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</si>
  <si>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</si>
  <si>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</si>
  <si>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</si>
  <si>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</si>
  <si>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</si>
  <si>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</si>
  <si>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</si>
  <si>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</si>
  <si>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</si>
  <si>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</si>
  <si>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</si>
  <si>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</si>
  <si>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</si>
  <si>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</si>
  <si>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</si>
  <si>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</si>
  <si>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</si>
  <si>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</si>
  <si>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</si>
  <si>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</si>
  <si>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</si>
  <si>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</si>
  <si>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</si>
  <si>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</si>
  <si>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</si>
  <si>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</si>
  <si>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</si>
  <si>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</si>
  <si>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</si>
  <si>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</si>
  <si>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</si>
  <si>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</si>
  <si>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</si>
  <si>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</si>
  <si>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</si>
  <si>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</si>
  <si>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</si>
  <si>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</si>
  <si>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</si>
  <si>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</si>
  <si>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</si>
  <si>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</si>
  <si>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</si>
  <si>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</si>
  <si>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</si>
  <si>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</si>
  <si>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</si>
  <si>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</si>
  <si>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</si>
  <si>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</si>
  <si>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</si>
  <si>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</si>
  <si>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</si>
  <si>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</si>
  <si>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</si>
  <si>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</si>
  <si>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</si>
  <si>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</si>
  <si>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</si>
  <si>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</si>
  <si>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</si>
  <si>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</si>
  <si>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</si>
  <si>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</si>
  <si>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</si>
  <si>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</si>
  <si>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</si>
  <si>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</si>
  <si>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</si>
  <si>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</si>
  <si>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</si>
  <si>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</si>
  <si>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</si>
  <si>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</si>
  <si>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</si>
  <si>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</si>
  <si>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</si>
  <si>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</si>
  <si>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</si>
  <si>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</si>
  <si>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</si>
  <si>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</si>
  <si>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</si>
  <si>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</si>
  <si>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</si>
  <si>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</si>
  <si>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</si>
  <si>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</si>
  <si>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</si>
  <si>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</si>
  <si>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</si>
  <si>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</si>
  <si>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</si>
  <si>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</si>
  <si>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</si>
  <si>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</si>
  <si>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</si>
  <si>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</si>
  <si>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</si>
  <si>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</si>
  <si>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</si>
  <si>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</si>
  <si>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Código SACH 2012</t>
  </si>
  <si>
    <t>Aceites esenciales, de naranja</t>
  </si>
  <si>
    <t>Las demás frutas</t>
  </si>
  <si>
    <t>Espinacas</t>
  </si>
  <si>
    <t>Extracto seco &lt; 7% ; brix &lt; 30</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</si>
  <si>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</si>
  <si>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</si>
  <si>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</si>
  <si>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</si>
  <si>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</si>
  <si>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</si>
  <si>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</si>
  <si>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</si>
  <si>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</si>
  <si>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</si>
  <si>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</si>
  <si>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</si>
  <si>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</si>
  <si>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</si>
  <si>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</si>
  <si>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</si>
  <si>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</si>
  <si>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</si>
  <si>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</si>
  <si>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</si>
  <si>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</si>
  <si>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</si>
  <si>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</si>
  <si>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</si>
  <si>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</si>
  <si>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</si>
  <si>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</si>
  <si>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</si>
  <si>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</si>
  <si>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</si>
  <si>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</si>
  <si>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</si>
  <si>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</si>
  <si>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</si>
  <si>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</si>
  <si>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</si>
  <si>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</si>
  <si>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</si>
  <si>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</si>
  <si>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</si>
  <si>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 (desde 2012)</t>
  </si>
  <si>
    <t>Las demás hortalizas, mezclas de hortalizas secas, incluso en trozos</t>
  </si>
  <si>
    <t>Mezclas de frutos secos</t>
  </si>
  <si>
    <t>Tomates incluso en trozos o rodajas</t>
  </si>
  <si>
    <t>Mosqueta seca</t>
  </si>
  <si>
    <t>Cocos secos</t>
  </si>
  <si>
    <t>Aceite de oliva, virgen</t>
  </si>
  <si>
    <t>Los demás jugos de frutas y hortalizas (desde 2012)(1)</t>
  </si>
  <si>
    <t>Jugo de manzanas</t>
  </si>
  <si>
    <t>De valor brix &gt; a 20 pero &lt;70</t>
  </si>
  <si>
    <t>Jugo de ciruelas (desde 2012) (2)</t>
  </si>
  <si>
    <t>Los demás jugos agrios</t>
  </si>
  <si>
    <t>Jugo de naranjas</t>
  </si>
  <si>
    <t>Los demás jugos de pomelo</t>
  </si>
  <si>
    <t>Jugo de frambuesa (desde 2012)(3)</t>
  </si>
  <si>
    <t>Jugo de pimiento rojo (desde 2012)(4)</t>
  </si>
  <si>
    <t>Jugo de duraznos (desde 2012)(6)</t>
  </si>
  <si>
    <t>Jugo de mora (desde 2012)(7)</t>
  </si>
  <si>
    <t>Jugo de pera (desde 2012)(8)</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</si>
  <si>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</si>
  <si>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</si>
  <si>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</si>
  <si>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</si>
  <si>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</si>
  <si>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</si>
  <si>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</si>
  <si>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</si>
  <si>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</si>
  <si>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</si>
  <si>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</si>
  <si>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</si>
  <si>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</si>
  <si>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</si>
  <si>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</si>
  <si>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</si>
  <si>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</si>
  <si>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</si>
  <si>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</si>
  <si>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</si>
  <si>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</si>
  <si>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En vinagre o ácido acético</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</si>
  <si>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</si>
  <si>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</si>
  <si>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</si>
  <si>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</si>
  <si>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</si>
  <si>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</si>
  <si>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</si>
  <si>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</si>
  <si>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</si>
  <si>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</si>
  <si>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</si>
  <si>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</si>
  <si>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</si>
  <si>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</si>
  <si>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</si>
  <si>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</si>
  <si>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</si>
  <si>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</si>
  <si>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</si>
  <si>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</si>
  <si>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</si>
  <si>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</si>
  <si>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</si>
  <si>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</si>
  <si>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</si>
  <si>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</si>
  <si>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</si>
  <si>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</si>
  <si>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</si>
  <si>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</si>
  <si>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</si>
  <si>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</si>
  <si>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</si>
  <si>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</si>
  <si>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</si>
  <si>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</si>
  <si>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</si>
  <si>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Jugo de pera (desde 2012)(3)</t>
  </si>
  <si>
    <t>Jugo de duraznos (desde 2012)(4)</t>
  </si>
  <si>
    <t>Jugo de ciruelas (desde 2012)(5)</t>
  </si>
  <si>
    <t>Jugo de arándanos</t>
  </si>
  <si>
    <t>Cuadro 6. Exportaciones chilenas de aceites de frutas y hortalizas</t>
  </si>
  <si>
    <t>Zarzamoras, mora-frambuesas y grosellas</t>
  </si>
  <si>
    <t>Cerezas conservadas provisionalmente</t>
  </si>
  <si>
    <t>Las demás frutas conservadas provisionalmente</t>
  </si>
  <si>
    <t>Jugo de kiwi (desde 2012)(5)</t>
  </si>
  <si>
    <t>Hortalizas homogeneizadas</t>
  </si>
  <si>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</si>
  <si>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</si>
  <si>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</si>
  <si>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</si>
  <si>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</si>
  <si>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</si>
  <si>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</si>
  <si>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</si>
  <si>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</si>
  <si>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</si>
  <si>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</si>
  <si>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</si>
  <si>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</si>
  <si>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</si>
  <si>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</si>
  <si>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</si>
  <si>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</si>
  <si>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</si>
  <si>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</si>
  <si>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</si>
  <si>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</si>
  <si>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</si>
  <si>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</si>
  <si>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</si>
  <si>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</si>
  <si>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</si>
  <si>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</si>
  <si>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</si>
  <si>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Membrillos</t>
  </si>
  <si>
    <t>Las demás conservadas</t>
  </si>
  <si>
    <t>Preparaciones de durazno</t>
  </si>
  <si>
    <t xml:space="preserve">Los demás  </t>
  </si>
  <si>
    <t>Preparadas sin congelar</t>
  </si>
  <si>
    <t>Preparadas congeladas</t>
  </si>
  <si>
    <t>Las demás preparadas o conservadas</t>
  </si>
  <si>
    <t>Los demás enteros o trozos</t>
  </si>
  <si>
    <t>Pulpa</t>
  </si>
  <si>
    <t>Las demás, preparadas</t>
  </si>
  <si>
    <t>Valor FOB (USD)</t>
  </si>
  <si>
    <t>Valor CIF (USD)</t>
  </si>
  <si>
    <t>MANUAL</t>
  </si>
  <si>
    <t>Aceite de palma refinado pero sin modificar químicamente</t>
  </si>
  <si>
    <t>Aceite de almendra de palma</t>
  </si>
  <si>
    <t>Bruto</t>
  </si>
  <si>
    <t>Las demás partes</t>
  </si>
  <si>
    <t>Cascarilla (desde 2012)</t>
  </si>
  <si>
    <t>Hongos gelatinosos</t>
  </si>
  <si>
    <t>Orgánicas (desde (2012)</t>
  </si>
  <si>
    <t xml:space="preserve">Total </t>
  </si>
  <si>
    <t>Aceite de palma en bruto</t>
  </si>
  <si>
    <t>Albaricoques (damascos, chabacanos), incluso con azúcar o edulcorante</t>
  </si>
  <si>
    <t>Directora y Representante Legal</t>
  </si>
  <si>
    <t>Claudia Carbonell Piccardo</t>
  </si>
  <si>
    <t>Brasil</t>
  </si>
  <si>
    <t>Canadá</t>
  </si>
  <si>
    <t>Argentina</t>
  </si>
  <si>
    <t>Bélgica</t>
  </si>
  <si>
    <t>China</t>
  </si>
  <si>
    <t>Arándanos secos orgánicos (desde 2012)</t>
  </si>
  <si>
    <t>Flor y hojas de mosqueta, frescas o secas, incluso cortadas, quebrantadas o pulverizadas (desde 2012)</t>
  </si>
  <si>
    <t>Hortalizas homogeneizadas, preparadas o conservadas, sin congelar</t>
  </si>
  <si>
    <t>Aceitunas conservadas provisionalmente, excepto en salmuera</t>
  </si>
  <si>
    <t>Javiera Pefaur L.</t>
  </si>
  <si>
    <r>
      <rPr>
        <i/>
        <sz val="10"/>
        <color indexed="8"/>
        <rFont val="Arial"/>
        <family val="2"/>
      </rPr>
      <t>Cranberries</t>
    </r>
    <r>
      <rPr>
        <sz val="10"/>
        <color indexed="8"/>
        <rFont val="Arial"/>
        <family val="2"/>
      </rPr>
      <t xml:space="preserve"> preparados o conservados (desde 2012)</t>
    </r>
  </si>
  <si>
    <r>
      <t xml:space="preserve">Hongos del género </t>
    </r>
    <r>
      <rPr>
        <i/>
        <sz val="10"/>
        <color indexed="8"/>
        <rFont val="Arial"/>
        <family val="2"/>
      </rPr>
      <t>Agaricus</t>
    </r>
  </si>
  <si>
    <r>
      <t xml:space="preserve">Los demás </t>
    </r>
    <r>
      <rPr>
        <sz val="10"/>
        <color indexed="8"/>
        <rFont val="Arial"/>
        <family val="2"/>
      </rPr>
      <t>excepto en vinagre o ácido acético</t>
    </r>
  </si>
  <si>
    <r>
      <t xml:space="preserve">Papas fritas </t>
    </r>
    <r>
      <rPr>
        <i/>
        <sz val="10"/>
        <color indexed="8"/>
        <rFont val="Arial"/>
        <family val="2"/>
      </rPr>
      <t>snack</t>
    </r>
  </si>
  <si>
    <t>Precio promedio (USD/kilo)</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</si>
  <si>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</si>
  <si>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</si>
  <si>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r>
      <t xml:space="preserve">Jugo de </t>
    </r>
    <r>
      <rPr>
        <i/>
        <sz val="10"/>
        <color indexed="8"/>
        <rFont val="Arial"/>
        <family val="2"/>
      </rPr>
      <t>cranberries</t>
    </r>
    <r>
      <rPr>
        <sz val="10"/>
        <color indexed="8"/>
        <rFont val="Arial"/>
        <family val="2"/>
      </rPr>
      <t xml:space="preserve"> (desde 2012)</t>
    </r>
  </si>
  <si>
    <r>
      <t>Los demás frutos de los géneros</t>
    </r>
    <r>
      <rPr>
        <i/>
        <sz val="10"/>
        <color indexed="8"/>
        <rFont val="Arial"/>
        <family val="2"/>
      </rPr>
      <t xml:space="preserve"> Capsicum o Pimenta</t>
    </r>
    <r>
      <rPr>
        <sz val="10"/>
        <color indexed="8"/>
        <rFont val="Arial"/>
        <family val="2"/>
      </rPr>
      <t>, triturados o pulverizados (desde 2012)</t>
    </r>
  </si>
  <si>
    <r>
      <t xml:space="preserve">Hongos de género </t>
    </r>
    <r>
      <rPr>
        <i/>
        <sz val="10"/>
        <color indexed="8"/>
        <rFont val="Arial"/>
        <family val="2"/>
      </rPr>
      <t>Agaricus</t>
    </r>
  </si>
  <si>
    <r>
      <t>Orejas de judas (</t>
    </r>
    <r>
      <rPr>
        <i/>
        <sz val="10"/>
        <color indexed="8"/>
        <rFont val="Arial"/>
        <family val="2"/>
      </rPr>
      <t>Auricularia spp</t>
    </r>
    <r>
      <rPr>
        <sz val="10"/>
        <color indexed="8"/>
        <rFont val="Arial"/>
        <family val="2"/>
      </rPr>
      <t>)</t>
    </r>
  </si>
  <si>
    <r>
      <t xml:space="preserve">Orgánico en envases </t>
    </r>
    <r>
      <rPr>
        <sz val="10"/>
        <color indexed="8"/>
        <rFont val="Arial"/>
        <family val="2"/>
      </rPr>
      <t>≤ 5 lt (desde 2012)</t>
    </r>
  </si>
  <si>
    <r>
      <t>Orgánicos en envases &gt;</t>
    </r>
    <r>
      <rPr>
        <sz val="10"/>
        <color indexed="8"/>
        <rFont val="Arial"/>
        <family val="2"/>
      </rPr>
      <t xml:space="preserve"> 5lt (desde 2012)</t>
    </r>
  </si>
  <si>
    <r>
      <t xml:space="preserve">Los demás en envases </t>
    </r>
    <r>
      <rPr>
        <sz val="10"/>
        <color indexed="8"/>
        <rFont val="Arial"/>
        <family val="2"/>
      </rPr>
      <t>≤ 5 lt (desde 2012)</t>
    </r>
  </si>
  <si>
    <t>Agrios (cítricos), preparados o conservados, incluso con azúcar u otro edulcorante o alcohol</t>
  </si>
  <si>
    <t>Estados Unidos</t>
  </si>
  <si>
    <t>Perú</t>
  </si>
  <si>
    <t>Tailandia</t>
  </si>
  <si>
    <t>México</t>
  </si>
  <si>
    <t>Japón</t>
  </si>
  <si>
    <t>Preparados o conservados, excepto en vinagre o ácido acético</t>
  </si>
  <si>
    <t>Enteros, preparados o conservados, excepto en vinagre o ácido acético</t>
  </si>
  <si>
    <t>Se puede reproducir total o parcialmente citando la fuente</t>
  </si>
  <si>
    <t>Australia</t>
  </si>
  <si>
    <t>volver al índice</t>
  </si>
  <si>
    <t>Introducción</t>
  </si>
  <si>
    <t>Boletín de Frutas y Hortalizas Procesadas</t>
  </si>
  <si>
    <t>Los demás incluso con adición de azúcar u otro edulcorante o alcohol</t>
  </si>
  <si>
    <t>Duraznos, griñones y nectarines conservados al natural o en almíbar</t>
  </si>
  <si>
    <t>En rodajas al natural o almíbar</t>
  </si>
  <si>
    <t>En cubos al natural o almíbar</t>
  </si>
  <si>
    <t>Las demás al natural o almíbar</t>
  </si>
  <si>
    <t>Las importaciones de conservas en el período enero-febrero 2015 crecieron en volumen 3,5% y disminuyeron en valor 15,5%, en comparación con igual período del año 2014, registrando USD 26,4 millones y 24 mil toneladas. En consecuencia, se observa una baja de 18,4% en el precio medio para el período de análisis. Esta baja se explica en su mayoría por la baja registrada en las papas, el principal producto importado en esta categoría.
Los productos procesados de papas siguen siendo los principales productos importados dentro de esta categoría, representando el 36% del total de compras de esta categoría. En el período en análisis, las compras chilenas de estos alimentos disminuyeron 36,5%,en comparación con igual período del año anterior, alcanzando USD 9,5 millones. Dentro del grupo de productos elaborados a partir de la papa, las papas preparadas congeladas son el producto más importante, con compras por USD 7,4 millones. Este es el producto que presentó la baja más importante en la categoría, comparado con igual período del año 2014.
En cuanto a aquellos productos que registraron alzas importantes en sus importaciones, en comparación con el mismo período del año 2014, destacan las preparaciones de durazno y la fécula de mandioca .</t>
  </si>
  <si>
    <r>
      <t xml:space="preserve">Extracto seco,  </t>
    </r>
    <r>
      <rPr>
        <sz val="10"/>
        <color theme="1"/>
        <rFont val="Calibri"/>
        <family val="2"/>
      </rPr>
      <t>≥</t>
    </r>
    <r>
      <rPr>
        <sz val="10"/>
        <color theme="1"/>
        <rFont val="Arial"/>
        <family val="2"/>
      </rPr>
      <t xml:space="preserve"> 7% ; brix ≥ a 30 y ≤ 32</t>
    </r>
  </si>
  <si>
    <t>Los demás, de valor brix ≥ a 70</t>
  </si>
  <si>
    <t>Orgánico, de valor brix ≥ a 70 (desde 2012)</t>
  </si>
  <si>
    <t>De valor brix ≥70</t>
  </si>
  <si>
    <t>De valor brix ≤ a 20</t>
  </si>
  <si>
    <t>Sin fermentar brix ≤30</t>
  </si>
  <si>
    <t>De valor brix ≤ a 30</t>
  </si>
  <si>
    <t>Mosto de valor brix ≤ a 30</t>
  </si>
  <si>
    <t>Sin congelar de valor brix ≤a 20</t>
  </si>
  <si>
    <t>Los demás extracto seco ≥ 7%</t>
  </si>
  <si>
    <t>Extracto seco ≥ 7% ; brix ≥ a 30 y ≤ 32</t>
  </si>
  <si>
    <t>Sin congelar, de valor brix ≤a 20</t>
  </si>
  <si>
    <t>De valor brix ≤ a 30 (2)</t>
  </si>
  <si>
    <t>De valor brix ≥70 (6)</t>
  </si>
  <si>
    <t>Jugo de pomelo de valor brix ≤ a 20</t>
  </si>
  <si>
    <t>Duraznos conservados provisionalmente, pero no aptos para el consumo inmediato</t>
  </si>
  <si>
    <t>Aceites de almendra de palma o de babasú y sus fracciones, refinados, pero sin modificar químicamente</t>
  </si>
  <si>
    <t>Preparaciones (desde 2012)</t>
  </si>
  <si>
    <t>Puré de moras orgánicas (desde 2012)</t>
  </si>
  <si>
    <t>Los demás sin fermentar</t>
  </si>
  <si>
    <t>Maqui</t>
  </si>
  <si>
    <t>Orgánicos (desde 2017)</t>
  </si>
  <si>
    <t>Los Demás (desde 2017)</t>
  </si>
  <si>
    <t>enteras, secas</t>
  </si>
  <si>
    <t>Las demás trituradas o pulverizadas</t>
  </si>
  <si>
    <t>Orejas de Judas (Auricularia spp.)</t>
  </si>
  <si>
    <r>
      <t>Hongos gelatinosos (</t>
    </r>
    <r>
      <rPr>
        <i/>
        <sz val="10"/>
        <color theme="1"/>
        <rFont val="Arial"/>
        <family val="2"/>
      </rPr>
      <t>Tremella spp</t>
    </r>
    <r>
      <rPr>
        <sz val="10"/>
        <color theme="1"/>
        <rFont val="Arial"/>
        <family val="2"/>
      </rPr>
      <t>.)</t>
    </r>
  </si>
  <si>
    <t>Colombia</t>
  </si>
  <si>
    <t>Reino Unido</t>
  </si>
  <si>
    <t>España</t>
  </si>
  <si>
    <t>Ecuador</t>
  </si>
  <si>
    <t>Maquis</t>
  </si>
  <si>
    <t>Los demás (desde 2017)</t>
  </si>
  <si>
    <t>Alemania</t>
  </si>
  <si>
    <t>● La categoría conservas corresponde a alimentos conservados o preparados para su consumo.</t>
  </si>
  <si>
    <t>● Este boletín se publica bimestralmente, con información de exportaciones e importaciones de las cinco categorías de frutas y hortalizas procesadas: conservas, congelados, jugos, aceites y deshidratados.</t>
  </si>
  <si>
    <t>● Los datos utilizados en este documento, que permiten hacer los análisis del mercado, se obtienen principalmente del Servicio Nacional de Aduanas y se complementan con noticias sectoriales.</t>
  </si>
  <si>
    <t>● A partir del 1 de enero de 2017 se agregaron nuevos códigos arancelarios para el maqui congelado, deshidratado y aceite. Anteriormente estos productos estaban considerados en la glosa "las demás frutas".</t>
  </si>
  <si>
    <t>Enero 2018</t>
  </si>
  <si>
    <t>Información de comercio exterior a diciembre 2017</t>
  </si>
  <si>
    <t>ene-dic 2016</t>
  </si>
  <si>
    <t>ene-dic 2017</t>
  </si>
  <si>
    <t>Holanda</t>
  </si>
  <si>
    <t>--</t>
  </si>
  <si>
    <t>Países Bajos</t>
  </si>
  <si>
    <t>Corea del Sur</t>
  </si>
  <si>
    <t>Rusia</t>
  </si>
  <si>
    <t>Francia</t>
  </si>
  <si>
    <t>Italia</t>
  </si>
  <si>
    <t>Venezuela</t>
  </si>
  <si>
    <t>Polonia</t>
  </si>
  <si>
    <t>Nueva Zelanda</t>
  </si>
  <si>
    <t>Arabia Saudita</t>
  </si>
  <si>
    <t>Guatemala</t>
  </si>
  <si>
    <t>Sudáfrica</t>
  </si>
  <si>
    <t>Costa Rica</t>
  </si>
  <si>
    <t>Indonesia</t>
  </si>
  <si>
    <t>Bolivia</t>
  </si>
  <si>
    <t>Malasia</t>
  </si>
  <si>
    <t>Filipinas</t>
  </si>
  <si>
    <t>India</t>
  </si>
  <si>
    <t>Vietnam</t>
  </si>
  <si>
    <t>Turquía</t>
  </si>
  <si>
    <t>En 2017 las ventas de las exportaciones alcanzaron USD 1.445 millones y 800.500 toneladas de frutas y hortalizas procesadas, lo que representa un aumento en el volumen exportado de 2,9%, comparado con el año anterior, mientras que el valor disminuyó 1,8%.
Las categorías que más ventas en valor registran entre los procesados en el período enero-diciembre 2017 son conservas, congelados, y dehidratados  Las tres concentran más de 82% del valor total de las exportaciones de frutas y hortalizas procesadas. esto es similar a lo ocurrido en el 2016
Destacan las alzas de aceites, tanto en volumen como en valor, en comparación con igual período del año 2016. 
Durante el mismo período, se registran disminuciones significativas en valor para congelados debido a una caida en los precios principalmente de berries y en volumen para jugos producto de la caida en las exportaciones de jugo de uva.</t>
  </si>
  <si>
    <t>Durante 2017, las importaciones nacionales de frutas y hortalizas procesadas aumentaron 6% en volumen y 8% en valor, en relación con el año 2016, con compras que suman 295 mil toneladas por USD 384,5 millones.
Conservas es la principal categoría, representando más de la mitad de las importaciones de frutas y hortalizas procesadas. Le sigue en importancia de valor comprado los jugos y congelados,  luego aceites y al final los deshidratados. 
Deshidratados es la categoría que registra la principal baja en volumen y en valor en comparación con 2016. El alza en valor y volumen que más destaca en las importaciones es la categoría aceites.</t>
  </si>
  <si>
    <t>Durante 2017 las exportaciones de productos congelados disminuyeron en valor 17,4% y en volumen 0,6%, comparado con 2016.
En términos de valor, el principal producto exportado fue arándanos, representando 32% del total del valor en esta categoría, con envíos mayoritarios a EE.UU. y Australia. Le siguen en importancia las frambuesas y luego las frutillas. Estos tres berries, junto a las moras, concentran 72% de las ventas totales de congelados. 
Frutillas congeladas registra el aumento más destacado en valor para esta categoría en relación a 2016, debido principalmente al aumento de las compras desde Japón y Canadá. Estos paises, junto con EE.UU., son, además, los principales compradores de este producto.
Las bajas que más destacan en esta categoría corresponden a frambuesas y arándanos. En el primer caso, esta baja se explica principalmente por la disminición de las compras desde EE.UU. y Canadá. En el caso de los arándanos la disminución se debe a menores compras desde EE.UU. y Corea del Sur.</t>
  </si>
  <si>
    <t>Durante 2017 las exportaciones de conservas aumentaron 8,8% en volumen y 4,7% en valor, respecto 2016.
Para el período de análisis, el producto que lidera esta categoría es la pasta de tomate, seguido de los duraznos y nectarines conservados al natural, en tercer lugar está la pulpa de manzana y en cuarto lugar se encuentran las preparaciones de durazno. Los cuatro productos concentran el 68% del total del valor de las exportaciones de esta categoría. La pasta de tomate es enviada principalmente a Argentina, los duraznos a México y Perú, y la pulpa de manzana a EE.UU y México.
Los productos que registran la mayor alza en valor en las exportaciones, comparado con el año anterior, son la pulpa de manzana y los duraznos conservados al natural. El primero se explica por el aumento de envios a México, EE.UU. y Rusia. En el segundo caso, los duraznos explican su aumento en ventas por la mayor compra desde Perú y Ecuador.
Por otro lado, las preparaciones de pulpa de duraznos es el producto que muestra la baja más relevanten en la categoría. EE.UU., Brasil, Perú, EE.UU. y Guatemala explican esa disminución.</t>
  </si>
  <si>
    <t>Las exportaciones de frutas y hortalizas deshidratadas aumentaron 5,7% en valor y 2,6% en volumen, durante 2017, comparado con 2016. 
Las exportaciones de ciruelas secas son las principales en esta categoría, representando 49% del total de ventas de la categoría. México y Estados Unidos son los principales compradores de ciruela seca chilena. Este producto además destaca por ser el que presenta la mayor alza en ventas del año, comparado con el año anterior, siendo México, Polonia, Alemania y Rusia los países que explican este aumento en las compras. 
En segundo lugar en compras se sitúan las pasas, siendo EE.UU. y Reino Unido los principales países compradores. Las pasas morenas destacan en la categoría de deshidratados por presentar la baja más destacada en el período de análisis, comparado con i2016, producto de la disminución de las compras desde Rusia, Venezuela y EE.UU.
Las pasas junto con las ciruelas representan 81% del total de ventas en esta categoría y 91% del total de volumen exportado.</t>
  </si>
  <si>
    <t>Durante 2017, en aceites de frutas y hortalizas, se exportó 24% más en volumen y 26,5% más en valor comparado con el año anterior.
El aceite de oliva virgen lidera las ventas, representando 75% del total de ventas de esta categoría. Estos aceites se destinan principalmente a Brasil, y EE.UU. Canadá está lentamente tomando una posición interesante. Dentro de esta categoría, el aceite de oliva en envase mayor a 5 lts convencional es el que registra el alza más destacada para el período, registrando una fuerte alza de los envios hacia EE.UU.
En el caso de las disminuciones, resalta en este análisis la registrada en el aceite de rosa mosqueta convencional y los demás aceites vegetales. En el primer caso, la baja se explica por una disminución en los envíos hacia España. En el segundo caso, el aceite de pepita de uva es el producto más relevante en esa categoría y la disminución se explica por una menor compra desde EE.UU.</t>
  </si>
  <si>
    <t>Durante 2017, las exportaciones de jugos de frutas y hortalizas presentaron disminuciones en volumen (13,8%) y en valor (2,7%) en comparación con el año 2016. 
El jugo de manzanas es el principal producto exportado en esta categoría, seguido por el jugo de uvas. Ambos concentran el 64% del total de valor de ventas de la categoría. El primer producto se destina principalmente a EE.UU. y el segundo se envía principalmente a Japón. 
El producto que destaca en las alzas, comparado con 2016, es el jugo de las demás frutas y hortalizas, que corresponden en su mayoría a jugo de apio, que se exporta fuertemente a EE.UU. y Francia. Estos dos países explican el alza en este producto. 
Respecto de las bajas en ventas, destaca el jugo de manzana convencional de valor brix mayor a 70°, explicado por la fuerte disminución de ventas hacia EE.UU., y en menor medida por menor venta a México y Brasil, comparado con igual período del año anterior.</t>
  </si>
  <si>
    <t>Las importaciones de frutas y hortalizas congelados durante 2017 registraron similar comportamiento en valor y en volumen, en relación con el año 2016.
El producto que presenta las mayores compras en esta categoría es "Las demás frutas", representando 44% del total de compras. Se trata mayoritariamente de palta y piña, provenientes de Perú y Costa Rica respectivamente. La Palta Congelada desde México es, además, la que explica la mayor alza destacada entre los productos congelados importados. 
La disminución en ventas que más destaca en este período, en comparación con el año 2016, es las frambuesas, lo que se explica por la baja en los envíos provenientes de China y México.</t>
  </si>
  <si>
    <t>Las importaciones de conservas durante 2017 registraron alzas, en comparación con 2016, de 7,3% en volumen y 8,8% en valor. 
Los productos procesados de papa siguen siendo los principales productos importados dentro de esta categoría, representando 47% del total de compras. Dentro del grupo de productos elaborados a partir de papa, las papas preparadas congeladas (papas prefritas), son las más importantes y las que, a su vez, registran el alza en compra más destacada dentro de la categoría, comparado con el año anterior. Esta papa proviene de Bélgica y Holanda fuertemente, que a su explican el alza en el período analizado.
Bajas importantes en sus importaciones, en comparación con el mismo período del año anterior, muestra la pulpa de durazno proveniente de España.</t>
  </si>
  <si>
    <t>Durante 2017, las compras de productos deshidratados disminuyeron en valor y volumen, en comparación con 2016, 7,5% y 15%, respectivamente.
El producto más comprado durante este período fue las demás hortalizas y mezclas, las que en su mayoría corresponden a papa proveniente de Estados Unidos. Perejil (origen Egipto) y cebolla (desde China) son el segundo y tercer producto más importados en esta categoría.
Entre las principales alzas, destacan los cocos secos, explicado por el aumento en compras desde Filipina e Indonesia.
Las demás ciruelas secas destaca como la baja más pronunciada en la categoria de los deshidratados, para el período de análisis, comparado con igual período de 2016, siendo Argentina el responsable de esta baja en sus envíos hacia Chile.</t>
  </si>
  <si>
    <t>Durante 2017, las importaciones de aceites de frutas y hortalizas aumentaron en volumen (31,5%) y valor (51,7%), en comparación con 2016.
El aceite de palma lidera las compras dentro de esta categoría, representando 55% del total de compras de este grupo, el que proveniente fuertemente de Colombia, Perú, y Malasia. Además es el producto que resalta como el principal en aumento de compras, explicado por los envíos desde Perú.
En cuanto a las bajas, destaca los demás aceites de oliva virgen en envase menor a 5 litros, el cual ha visto disminuidas sus compras provenientes de España y Argentina.</t>
  </si>
  <si>
    <t>Las importaciones de jugos de frutas y hortalizas durante 2017 disminuyeron en volumen (8,8%) y en valor (4,7%), comparadas con las del mismo período de 2016.
El principal producto importado es el jugo de naranjas, el cual viene en su mayoría de Brasil. Le sigue el jugo de piña, originario mayoritariamente de Tailandia y en tercer lugar están Los Demás Jugos de Frutas, donde predomina el jugo de acerola proveniente en su mayoría de Brasil. Los tres productos concentran 76% del total de compras de la categoría.
El alza más destacada en esta categoría lo registra el jugo de naranjas, explicado por los importantes envíos desde Argentina.
La disminución más destacada la registra el jugo de piña y el jugo de uva, registrando una baja de los envíos provenientes de Sudáfrica y Argentina, respectivamente.</t>
  </si>
  <si>
    <t>Durante 2017, el principal mercado para las exportaciones de frutas y hortalizas procesadas fue Estados Unidos, concentrando 25% del valor total de las exportaciones. A continuación se ubicaron México (9%), Japón (6%) y Australia (5%). Los principales productos que se exportan a estos países son arándanos congelados (EE.UU.), duraznos en conserva (México), jugo de uva (Japón) y berries congelados (Australia).
Entre los mayores crecimientos en valor, en comparación con el año 2016, sobresale Japón, destacando por el aumento en las exportaciones de jugo de uva y de manzana, de puré de tomate y de frutillas congeladas.
El país de destino que muestra la baja más relevante en las exportaciones es EE.UU., explicado por la disminución en la compra de berries orgánicos congelados y jugo de manzana.</t>
  </si>
  <si>
    <t>Durante 2017 los principales países proveedores de frutas y hortalizas procesadas para Chile fueron Bélgica, Perú, EE.UU. y China. Los cuatro concentran 40% del total de las importaciones de frutas y hortalizas procesadas. Los principales productos importados desde estos países son las papas prefritas desde Belgica; palta congelada de Perú; papa deshidratada desde EE.UU. y hongos desde China.
En este período se observan aumentos importantes en las importaciones de frutas y hortalizas procesadas de Bélgica y  Colombia. Los principales productos que explican estos aumentos son las papas preparadas congeladas y el aceite de almendra de palma, respectivamente.
Por otra parte, se observa una baja significativa en las compras a  Sudáfrica y Argentina, destacando las disminuciones en el jugo de piña y los demás mostos de uva sin fermentar, respectivamente.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</si>
</sst>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164" formatCode="_-* #,##0.00\ _€_-;\-* #,##0.00\ _€_-;_-* &quot;-&quot;??\ _€_-;_-@_-"/>
    <numFmt numFmtId="165" formatCode="#,##0.0"/>
    <numFmt numFmtId="166" formatCode="_(* #,##0_);_(* \(#,##0\);_(* &quot;-&quot;_);_(@_)"/>
    <numFmt numFmtId="167" formatCode="_(* #,##0.00_);_(* \(#,##0.00\);_(* &quot;-&quot;??_);_(@_)"/>
    <numFmt numFmtId="168" formatCode="_-* #,##0_-;\-* #,##0_-;_-* &quot;-&quot;??_-;_-@_-"/>
  </numFmts>
  <fonts count="60">
    <font>
      <sz val="11"/>
      <color theme="1"/>
      <name val="Calibri"/>
      <family val="2"/>
      <scheme val="minor"/>
    </font>
    <font>
      <sz val="12"/>
      <name val="Arial"/>
      <family val="2"/>
    </font>
    <font>
      <b/>
      <sz val="10"/>
      <name val="Arial"/>
      <family val="2"/>
    </font>
    <font>
      <sz val="10"/>
      <name val="Arial"/>
      <family val="2"/>
    </font>
    <font>
      <u/>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name val="Arial"/>
      <family val="2"/>
    </font>
    <font>
      <u/>
      <sz val="11"/>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0"/>
      <color rgb="FF0000FF"/>
      <name val="Arial"/>
      <family val="2"/>
    </font>
    <font>
      <sz val="10"/>
      <color theme="1"/>
      <name val="Arial"/>
      <family val="2"/>
    </font>
    <font>
      <sz val="10"/>
      <color rgb="FF000000"/>
      <name val="Arial"/>
      <family val="2"/>
    </font>
    <font>
      <sz val="11"/>
      <color theme="1"/>
      <name val="Arial"/>
      <family val="2"/>
    </font>
    <font>
      <sz val="9"/>
      <color theme="1"/>
      <name val="Arial"/>
      <family val="2"/>
    </font>
    <font>
      <sz val="18"/>
      <color rgb="FF0066CC"/>
      <name val="Arial"/>
      <family val="2"/>
    </font>
    <font>
      <sz val="20"/>
      <color rgb="FF0066CC"/>
      <name val="Verdana"/>
      <family val="2"/>
    </font>
    <font>
      <b/>
      <sz val="12"/>
      <color rgb="FF333333"/>
      <name val="Arial"/>
      <family val="2"/>
    </font>
    <font>
      <b/>
      <sz val="12"/>
      <color rgb="FF333333"/>
      <name val="Verdana"/>
      <family val="2"/>
    </font>
    <font>
      <b/>
      <sz val="10"/>
      <color theme="1"/>
      <name val="Arial"/>
      <family val="2"/>
    </font>
    <font>
      <b/>
      <sz val="11"/>
      <color theme="1"/>
      <name val="Arial"/>
      <family val="2"/>
    </font>
    <font>
      <b/>
      <sz val="9"/>
      <color theme="1"/>
      <name val="Arial"/>
      <family val="2"/>
    </font>
    <font>
      <i/>
      <sz val="10"/>
      <color theme="1"/>
      <name val="Arial"/>
      <family val="2"/>
    </font>
    <font>
      <sz val="10"/>
      <color theme="1"/>
      <name val="Calibri"/>
      <family val="2"/>
    </font>
    <font>
      <u/>
      <sz val="11"/>
      <color theme="11"/>
      <name val="Calibri"/>
      <family val="2"/>
      <scheme val="minor"/>
    </font>
  </fonts>
  <fills count="56">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394">
    <xf numFmtId="0" fontId="0" fillId="0" borderId="0"/>
    <xf numFmtId="0" fontId="5" fillId="2"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5" fillId="2"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 fillId="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5" fillId="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5" fillId="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5" fillId="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 fillId="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5" fillId="1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 fillId="1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5" fillId="13"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5" fillId="7"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5" fillId="10"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5" fillId="1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5" fillId="14" borderId="0" applyNumberFormat="0" applyBorder="0" applyAlignment="0" applyProtection="0"/>
    <xf numFmtId="0" fontId="6" fillId="1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6" fillId="1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6" fillId="11"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6" fillId="1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6" fillId="17"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6" fillId="1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6" fillId="18"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6" fillId="18" borderId="0" applyNumberFormat="0" applyBorder="0" applyAlignment="0" applyProtection="0"/>
    <xf numFmtId="0" fontId="7" fillId="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7" fillId="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7" fillId="6" borderId="0" applyNumberFormat="0" applyBorder="0" applyAlignment="0" applyProtection="0"/>
    <xf numFmtId="0" fontId="8" fillId="9" borderId="1" applyNumberFormat="0" applyAlignment="0" applyProtection="0"/>
    <xf numFmtId="0" fontId="29" fillId="43" borderId="25" applyNumberFormat="0" applyAlignment="0" applyProtection="0"/>
    <xf numFmtId="0" fontId="29" fillId="43" borderId="25" applyNumberFormat="0" applyAlignment="0" applyProtection="0"/>
    <xf numFmtId="0" fontId="29" fillId="43" borderId="25" applyNumberFormat="0" applyAlignment="0" applyProtection="0"/>
    <xf numFmtId="0" fontId="8" fillId="9" borderId="1" applyNumberFormat="0" applyAlignment="0" applyProtection="0"/>
    <xf numFmtId="0" fontId="29" fillId="43" borderId="25" applyNumberFormat="0" applyAlignment="0" applyProtection="0"/>
    <xf numFmtId="0" fontId="29" fillId="43" borderId="25" applyNumberFormat="0" applyAlignment="0" applyProtection="0"/>
    <xf numFmtId="0" fontId="8" fillId="9" borderId="1" applyNumberFormat="0" applyAlignment="0" applyProtection="0"/>
    <xf numFmtId="0" fontId="9" fillId="19" borderId="2" applyNumberFormat="0" applyAlignment="0" applyProtection="0"/>
    <xf numFmtId="0" fontId="30" fillId="44" borderId="26" applyNumberFormat="0" applyAlignment="0" applyProtection="0"/>
    <xf numFmtId="0" fontId="30" fillId="44" borderId="26" applyNumberFormat="0" applyAlignment="0" applyProtection="0"/>
    <xf numFmtId="0" fontId="30" fillId="44" borderId="26" applyNumberFormat="0" applyAlignment="0" applyProtection="0"/>
    <xf numFmtId="0" fontId="9" fillId="19" borderId="2" applyNumberFormat="0" applyAlignment="0" applyProtection="0"/>
    <xf numFmtId="0" fontId="30" fillId="44" borderId="26" applyNumberFormat="0" applyAlignment="0" applyProtection="0"/>
    <xf numFmtId="0" fontId="30" fillId="44" borderId="26" applyNumberFormat="0" applyAlignment="0" applyProtection="0"/>
    <xf numFmtId="0" fontId="9" fillId="19" borderId="2" applyNumberFormat="0" applyAlignment="0" applyProtection="0"/>
    <xf numFmtId="0" fontId="10" fillId="0" borderId="3"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10" fillId="0" borderId="3"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10" fillId="0" borderId="3" applyNumberFormat="0" applyFill="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6" fillId="20"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6" fillId="20"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6" fillId="2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6"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6" fillId="22" borderId="0" applyNumberFormat="0" applyBorder="0" applyAlignment="0" applyProtection="0"/>
    <xf numFmtId="0" fontId="6" fillId="1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6" fillId="1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6" fillId="15"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6" fillId="15" borderId="0" applyNumberFormat="0" applyBorder="0" applyAlignment="0" applyProtection="0"/>
    <xf numFmtId="0" fontId="6" fillId="23"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6" fillId="23"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6" fillId="23" borderId="0" applyNumberFormat="0" applyBorder="0" applyAlignment="0" applyProtection="0"/>
    <xf numFmtId="0" fontId="12" fillId="3" borderId="1" applyNumberFormat="0" applyAlignment="0" applyProtection="0"/>
    <xf numFmtId="0" fontId="34" fillId="51" borderId="25" applyNumberFormat="0" applyAlignment="0" applyProtection="0"/>
    <xf numFmtId="0" fontId="34" fillId="51" borderId="25" applyNumberFormat="0" applyAlignment="0" applyProtection="0"/>
    <xf numFmtId="0" fontId="34" fillId="51" borderId="25" applyNumberFormat="0" applyAlignment="0" applyProtection="0"/>
    <xf numFmtId="0" fontId="12" fillId="3" borderId="1" applyNumberFormat="0" applyAlignment="0" applyProtection="0"/>
    <xf numFmtId="0" fontId="34" fillId="51" borderId="25" applyNumberFormat="0" applyAlignment="0" applyProtection="0"/>
    <xf numFmtId="0" fontId="34" fillId="51" borderId="25" applyNumberFormat="0" applyAlignment="0" applyProtection="0"/>
    <xf numFmtId="0" fontId="12" fillId="3" borderId="1" applyNumberFormat="0" applyAlignment="0" applyProtection="0"/>
    <xf numFmtId="0" fontId="4" fillId="0" borderId="0" applyNumberFormat="0" applyFill="0" applyBorder="0" applyAlignment="0" applyProtection="0">
      <alignment vertical="top"/>
      <protection locked="0"/>
    </xf>
    <xf numFmtId="0" fontId="35" fillId="0" borderId="0" applyNumberFormat="0" applyFill="0" applyBorder="0" applyAlignment="0" applyProtection="0"/>
    <xf numFmtId="0" fontId="13" fillId="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3" fillId="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3" fillId="4" borderId="0" applyNumberFormat="0" applyBorder="0" applyAlignment="0" applyProtection="0"/>
    <xf numFmtId="43" fontId="26" fillId="0" borderId="0" applyFont="0" applyFill="0" applyBorder="0" applyAlignment="0" applyProtection="0"/>
    <xf numFmtId="166" fontId="3" fillId="0" borderId="0" applyFont="0" applyFill="0" applyBorder="0" applyAlignment="0" applyProtection="0"/>
    <xf numFmtId="41" fontId="3" fillId="0" borderId="0" applyFont="0" applyFill="0" applyBorder="0" applyAlignment="0" applyProtection="0"/>
    <xf numFmtId="166"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4" fontId="26"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26" fillId="0" borderId="0" applyFont="0" applyFill="0" applyBorder="0" applyAlignment="0" applyProtection="0"/>
    <xf numFmtId="0" fontId="14" fillId="1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4" fillId="1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4" fillId="12" borderId="0" applyNumberFormat="0" applyBorder="0" applyAlignment="0" applyProtection="0"/>
    <xf numFmtId="0" fontId="26" fillId="0" borderId="0"/>
    <xf numFmtId="0" fontId="3"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15" fillId="0" borderId="0"/>
    <xf numFmtId="0" fontId="1" fillId="0" borderId="0"/>
    <xf numFmtId="0" fontId="3" fillId="5" borderId="4" applyNumberFormat="0" applyFont="0" applyAlignment="0" applyProtection="0"/>
    <xf numFmtId="0" fontId="26" fillId="54" borderId="29" applyNumberFormat="0" applyFont="0" applyAlignment="0" applyProtection="0"/>
    <xf numFmtId="0" fontId="26" fillId="54" borderId="29" applyNumberFormat="0" applyFont="0" applyAlignment="0" applyProtection="0"/>
    <xf numFmtId="0" fontId="26" fillId="54" borderId="29" applyNumberFormat="0" applyFont="0" applyAlignment="0" applyProtection="0"/>
    <xf numFmtId="0" fontId="3" fillId="5" borderId="4" applyNumberFormat="0" applyFont="0" applyAlignment="0" applyProtection="0"/>
    <xf numFmtId="0" fontId="26" fillId="54" borderId="29" applyNumberFormat="0" applyFont="0" applyAlignment="0" applyProtection="0"/>
    <xf numFmtId="0" fontId="26" fillId="54" borderId="29" applyNumberFormat="0" applyFont="0" applyAlignment="0" applyProtection="0"/>
    <xf numFmtId="0" fontId="3" fillId="5"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6" fillId="9" borderId="5" applyNumberFormat="0" applyAlignment="0" applyProtection="0"/>
    <xf numFmtId="0" fontId="39" fillId="43" borderId="30" applyNumberFormat="0" applyAlignment="0" applyProtection="0"/>
    <xf numFmtId="0" fontId="39" fillId="43" borderId="30" applyNumberFormat="0" applyAlignment="0" applyProtection="0"/>
    <xf numFmtId="0" fontId="39" fillId="43" borderId="30" applyNumberFormat="0" applyAlignment="0" applyProtection="0"/>
    <xf numFmtId="0" fontId="16" fillId="9" borderId="5" applyNumberFormat="0" applyAlignment="0" applyProtection="0"/>
    <xf numFmtId="0" fontId="39" fillId="43" borderId="30" applyNumberFormat="0" applyAlignment="0" applyProtection="0"/>
    <xf numFmtId="0" fontId="39" fillId="43" borderId="30" applyNumberFormat="0" applyAlignment="0" applyProtection="0"/>
    <xf numFmtId="0" fontId="16" fillId="9" borderId="5" applyNumberFormat="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19" fillId="0" borderId="6"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20" fillId="0" borderId="7"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11" fillId="0" borderId="8"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11" fillId="0" borderId="8" applyNumberFormat="0" applyFill="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22" fillId="0" borderId="9"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22" fillId="0" borderId="9"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cellStyleXfs>
  <cellXfs count="299">
    <xf numFmtId="0" fontId="0" fillId="0" borderId="0" xfId="0"/>
    <xf numFmtId="0" fontId="3" fillId="55" borderId="0" xfId="312" applyFont="1" applyFill="1" applyBorder="1" applyAlignment="1" applyProtection="1">
      <alignment horizontal="center"/>
    </xf>
    <xf numFmtId="0" fontId="3" fillId="55" borderId="0" xfId="312" applyFont="1" applyFill="1" applyBorder="1" applyAlignment="1" applyProtection="1"/>
    <xf numFmtId="0" fontId="45" fillId="55" borderId="0" xfId="312" applyFont="1" applyFill="1" applyBorder="1" applyAlignment="1" applyProtection="1">
      <alignment horizontal="center"/>
    </xf>
    <xf numFmtId="0" fontId="45" fillId="55" borderId="0" xfId="312" applyFont="1" applyFill="1" applyBorder="1" applyAlignment="1" applyProtection="1">
      <alignment horizontal="right"/>
    </xf>
    <xf numFmtId="0" fontId="2" fillId="55" borderId="0" xfId="312" applyFont="1" applyFill="1" applyBorder="1" applyAlignment="1" applyProtection="1">
      <alignment horizontal="center"/>
    </xf>
    <xf numFmtId="0" fontId="3" fillId="55" borderId="0" xfId="293" applyFont="1" applyFill="1" applyAlignment="1"/>
    <xf numFmtId="0" fontId="3" fillId="55" borderId="0" xfId="293" applyFont="1" applyFill="1" applyAlignment="1">
      <alignment horizontal="center" vertical="center"/>
    </xf>
    <xf numFmtId="0" fontId="3" fillId="55" borderId="0" xfId="293" applyFont="1" applyFill="1"/>
    <xf numFmtId="0" fontId="46" fillId="55" borderId="10" xfId="0" applyFont="1" applyFill="1" applyBorder="1" applyAlignment="1">
      <alignment horizontal="left"/>
    </xf>
    <xf numFmtId="3" fontId="46" fillId="55" borderId="10" xfId="0" applyNumberFormat="1" applyFont="1" applyFill="1" applyBorder="1" applyAlignment="1">
      <alignment horizontal="right"/>
    </xf>
    <xf numFmtId="3" fontId="46" fillId="55" borderId="0" xfId="0" applyNumberFormat="1" applyFont="1" applyFill="1" applyBorder="1" applyAlignment="1">
      <alignment horizontal="right"/>
    </xf>
    <xf numFmtId="165" fontId="46" fillId="55" borderId="0" xfId="0" applyNumberFormat="1" applyFont="1" applyFill="1" applyBorder="1" applyAlignment="1">
      <alignment horizontal="right"/>
    </xf>
    <xf numFmtId="165" fontId="46" fillId="55" borderId="11" xfId="0" applyNumberFormat="1" applyFont="1" applyFill="1" applyBorder="1" applyAlignment="1">
      <alignment horizontal="right"/>
    </xf>
    <xf numFmtId="0" fontId="46" fillId="55" borderId="0" xfId="0" applyFont="1" applyFill="1" applyBorder="1"/>
    <xf numFmtId="0" fontId="46" fillId="55" borderId="12" xfId="0" applyFont="1" applyFill="1" applyBorder="1"/>
    <xf numFmtId="3" fontId="46" fillId="55" borderId="12" xfId="0" applyNumberFormat="1" applyFont="1" applyFill="1" applyBorder="1" applyAlignment="1">
      <alignment horizontal="right"/>
    </xf>
    <xf numFmtId="3" fontId="46" fillId="55" borderId="13" xfId="0" applyNumberFormat="1" applyFont="1" applyFill="1" applyBorder="1" applyAlignment="1">
      <alignment horizontal="right"/>
    </xf>
    <xf numFmtId="165" fontId="46" fillId="55" borderId="13" xfId="0" applyNumberFormat="1" applyFont="1" applyFill="1" applyBorder="1" applyAlignment="1">
      <alignment horizontal="right"/>
    </xf>
    <xf numFmtId="165" fontId="46" fillId="55" borderId="14" xfId="0" applyNumberFormat="1" applyFont="1" applyFill="1" applyBorder="1" applyAlignment="1">
      <alignment horizontal="right"/>
    </xf>
    <xf numFmtId="0" fontId="46" fillId="55" borderId="15" xfId="0" applyFont="1" applyFill="1" applyBorder="1"/>
    <xf numFmtId="3" fontId="46" fillId="55" borderId="12" xfId="0" applyNumberFormat="1" applyFont="1" applyFill="1" applyBorder="1"/>
    <xf numFmtId="3" fontId="46" fillId="55" borderId="13" xfId="0" applyNumberFormat="1" applyFont="1" applyFill="1" applyBorder="1"/>
    <xf numFmtId="165" fontId="46" fillId="55" borderId="14" xfId="0" applyNumberFormat="1" applyFont="1" applyFill="1" applyBorder="1"/>
    <xf numFmtId="3" fontId="46" fillId="55" borderId="16" xfId="0" applyNumberFormat="1" applyFont="1" applyFill="1" applyBorder="1" applyAlignment="1">
      <alignment horizontal="right"/>
    </xf>
    <xf numFmtId="3" fontId="46" fillId="55" borderId="17" xfId="0" applyNumberFormat="1" applyFont="1" applyFill="1" applyBorder="1" applyAlignment="1">
      <alignment horizontal="right"/>
    </xf>
    <xf numFmtId="165" fontId="46" fillId="55" borderId="17" xfId="0" applyNumberFormat="1" applyFont="1" applyFill="1" applyBorder="1" applyAlignment="1">
      <alignment horizontal="right"/>
    </xf>
    <xf numFmtId="165" fontId="46" fillId="55" borderId="18" xfId="0" applyNumberFormat="1" applyFont="1" applyFill="1" applyBorder="1" applyAlignment="1">
      <alignment horizontal="right"/>
    </xf>
    <xf numFmtId="165" fontId="46" fillId="55" borderId="0" xfId="0" applyNumberFormat="1" applyFont="1" applyFill="1" applyBorder="1" applyAlignment="1">
      <alignment horizontal="right" vertical="top"/>
    </xf>
    <xf numFmtId="165" fontId="46" fillId="55" borderId="11" xfId="0" applyNumberFormat="1" applyFont="1" applyFill="1" applyBorder="1" applyAlignment="1">
      <alignment horizontal="right" vertical="top"/>
    </xf>
    <xf numFmtId="0" fontId="46" fillId="55" borderId="10" xfId="0" applyFont="1" applyFill="1" applyBorder="1"/>
    <xf numFmtId="0" fontId="46" fillId="55" borderId="0" xfId="0" applyFont="1" applyFill="1" applyBorder="1" applyAlignment="1">
      <alignment horizontal="left"/>
    </xf>
    <xf numFmtId="0" fontId="46" fillId="55" borderId="16" xfId="0" applyFont="1" applyFill="1" applyBorder="1" applyAlignment="1">
      <alignment horizontal="left" vertical="top"/>
    </xf>
    <xf numFmtId="0" fontId="2" fillId="55" borderId="19" xfId="312" applyFont="1" applyFill="1" applyBorder="1" applyAlignment="1" applyProtection="1">
      <alignment horizontal="center" vertical="center" wrapText="1"/>
    </xf>
    <xf numFmtId="0" fontId="2" fillId="55" borderId="19" xfId="312" applyFont="1" applyFill="1" applyBorder="1" applyAlignment="1" applyProtection="1">
      <alignment horizontal="left" vertical="center"/>
    </xf>
    <xf numFmtId="0" fontId="2" fillId="55" borderId="19" xfId="312" applyFont="1" applyFill="1" applyBorder="1" applyAlignment="1" applyProtection="1">
      <alignment horizontal="center" vertical="center"/>
    </xf>
    <xf numFmtId="0" fontId="4" fillId="55" borderId="0" xfId="241" applyFont="1" applyFill="1" applyBorder="1" applyAlignment="1" applyProtection="1">
      <alignment horizontal="right"/>
    </xf>
    <xf numFmtId="0" fontId="2" fillId="55" borderId="19" xfId="312" applyFont="1" applyFill="1" applyBorder="1" applyAlignment="1" applyProtection="1">
      <alignment vertical="center"/>
    </xf>
    <xf numFmtId="0" fontId="2" fillId="55" borderId="19" xfId="312" applyFont="1" applyFill="1" applyBorder="1" applyAlignment="1" applyProtection="1">
      <alignment horizontal="right" vertical="center"/>
    </xf>
    <xf numFmtId="0" fontId="3" fillId="55" borderId="0" xfId="312" applyFont="1" applyFill="1" applyBorder="1" applyAlignment="1" applyProtection="1">
      <alignment horizontal="center" vertical="top"/>
    </xf>
    <xf numFmtId="0" fontId="3" fillId="55" borderId="0" xfId="312" applyFont="1" applyFill="1" applyBorder="1" applyAlignment="1" applyProtection="1">
      <alignment wrapText="1"/>
    </xf>
    <xf numFmtId="0" fontId="46" fillId="55" borderId="0" xfId="0" applyFont="1" applyFill="1"/>
    <xf numFmtId="0" fontId="3" fillId="55" borderId="0" xfId="293" applyFont="1" applyFill="1" applyBorder="1" applyAlignment="1"/>
    <xf numFmtId="0" fontId="4" fillId="55" borderId="0" xfId="241" applyFill="1" applyAlignment="1" applyProtection="1"/>
    <xf numFmtId="0" fontId="47" fillId="55" borderId="22" xfId="0" applyFont="1" applyFill="1" applyBorder="1" applyAlignment="1">
      <alignment horizontal="center" vertical="center" wrapText="1"/>
    </xf>
    <xf numFmtId="0" fontId="46" fillId="55" borderId="22" xfId="0" applyFont="1" applyFill="1" applyBorder="1"/>
    <xf numFmtId="1" fontId="46" fillId="55" borderId="23" xfId="251" applyNumberFormat="1" applyFont="1" applyFill="1" applyBorder="1" applyAlignment="1">
      <alignment horizontal="center"/>
    </xf>
    <xf numFmtId="3" fontId="46" fillId="55" borderId="22" xfId="0" quotePrefix="1" applyNumberFormat="1" applyFont="1" applyFill="1" applyBorder="1" applyAlignment="1">
      <alignment horizontal="right"/>
    </xf>
    <xf numFmtId="165" fontId="46" fillId="55" borderId="22" xfId="0" applyNumberFormat="1" applyFont="1" applyFill="1" applyBorder="1" applyAlignment="1">
      <alignment horizontal="right"/>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3" fontId="46" fillId="55" borderId="22" xfId="0" applyNumberFormat="1" applyFont="1" applyFill="1" applyBorder="1" applyAlignment="1">
      <alignment horizontal="right"/>
    </xf>
    <xf numFmtId="165" fontId="46" fillId="55" borderId="22" xfId="0" applyNumberFormat="1" applyFont="1" applyFill="1" applyBorder="1" applyAlignment="1">
      <alignment horizontal="right" vertical="center"/>
    </xf>
    <xf numFmtId="0" fontId="46" fillId="55" borderId="0" xfId="0" applyFont="1" applyFill="1" applyAlignment="1">
      <alignment wrapText="1"/>
    </xf>
    <xf numFmtId="0" fontId="46" fillId="55" borderId="0" xfId="0" applyFont="1" applyFill="1" applyAlignment="1">
      <alignment horizontal="center"/>
    </xf>
    <xf numFmtId="0" fontId="46" fillId="55" borderId="22" xfId="0" applyFont="1" applyFill="1" applyBorder="1" applyAlignment="1"/>
    <xf numFmtId="0" fontId="46" fillId="55" borderId="23" xfId="0" applyFont="1" applyFill="1" applyBorder="1" applyAlignment="1">
      <alignment horizontal="center"/>
    </xf>
    <xf numFmtId="0" fontId="46" fillId="55" borderId="22" xfId="0" applyFont="1" applyFill="1" applyBorder="1" applyAlignment="1">
      <alignment horizontal="center"/>
    </xf>
    <xf numFmtId="0" fontId="46" fillId="55" borderId="23" xfId="0" applyNumberFormat="1" applyFont="1" applyFill="1" applyBorder="1" applyAlignment="1">
      <alignment horizontal="center"/>
    </xf>
    <xf numFmtId="3" fontId="46" fillId="55" borderId="20" xfId="0" applyNumberFormat="1" applyFont="1" applyFill="1" applyBorder="1" applyAlignment="1"/>
    <xf numFmtId="0" fontId="3" fillId="55" borderId="0" xfId="0" applyFont="1" applyFill="1" applyAlignment="1">
      <alignment wrapText="1"/>
    </xf>
    <xf numFmtId="0" fontId="3" fillId="55" borderId="0" xfId="0" applyFont="1" applyFill="1" applyAlignment="1"/>
    <xf numFmtId="0" fontId="48" fillId="55" borderId="0" xfId="0" applyFont="1" applyFill="1"/>
    <xf numFmtId="0" fontId="46" fillId="55" borderId="0" xfId="0" applyFont="1" applyFill="1" applyAlignment="1"/>
    <xf numFmtId="165" fontId="46" fillId="55" borderId="11" xfId="0" applyNumberFormat="1" applyFont="1" applyFill="1" applyBorder="1"/>
    <xf numFmtId="3" fontId="46" fillId="55" borderId="0" xfId="0" applyNumberFormat="1" applyFont="1" applyFill="1" applyBorder="1"/>
    <xf numFmtId="0" fontId="46" fillId="55" borderId="21" xfId="0" applyFont="1" applyFill="1" applyBorder="1"/>
    <xf numFmtId="0" fontId="46" fillId="55" borderId="24" xfId="0" applyFont="1" applyFill="1" applyBorder="1"/>
    <xf numFmtId="3" fontId="46" fillId="55" borderId="19" xfId="0" applyNumberFormat="1" applyFont="1" applyFill="1" applyBorder="1"/>
    <xf numFmtId="165" fontId="46" fillId="55" borderId="23" xfId="0" applyNumberFormat="1" applyFont="1" applyFill="1" applyBorder="1"/>
    <xf numFmtId="3" fontId="46" fillId="55" borderId="15" xfId="0" applyNumberFormat="1" applyFont="1" applyFill="1" applyBorder="1"/>
    <xf numFmtId="165" fontId="46" fillId="55" borderId="19" xfId="0" applyNumberFormat="1" applyFont="1" applyFill="1" applyBorder="1"/>
    <xf numFmtId="0" fontId="46" fillId="55" borderId="0" xfId="0" applyFont="1" applyFill="1" applyAlignment="1">
      <alignment vertical="center"/>
    </xf>
    <xf numFmtId="0" fontId="46" fillId="55" borderId="22" xfId="0" applyNumberFormat="1" applyFont="1" applyFill="1" applyBorder="1" applyAlignment="1">
      <alignment horizontal="center"/>
    </xf>
    <xf numFmtId="0" fontId="46" fillId="55" borderId="22" xfId="0" applyFont="1" applyFill="1" applyBorder="1" applyAlignment="1">
      <alignment vertical="center"/>
    </xf>
    <xf numFmtId="0" fontId="46" fillId="55" borderId="22" xfId="0" applyFont="1" applyFill="1" applyBorder="1" applyAlignment="1">
      <alignment wrapText="1"/>
    </xf>
    <xf numFmtId="0" fontId="46" fillId="55" borderId="22" xfId="0" applyFont="1" applyFill="1" applyBorder="1" applyAlignment="1">
      <alignment horizontal="left" vertical="center"/>
    </xf>
    <xf numFmtId="0" fontId="46" fillId="55" borderId="23" xfId="0" quotePrefix="1" applyNumberFormat="1" applyFont="1" applyFill="1" applyBorder="1" applyAlignment="1">
      <alignment horizontal="center"/>
    </xf>
    <xf numFmtId="3" fontId="46" fillId="55" borderId="20" xfId="0" applyNumberFormat="1" applyFont="1" applyFill="1" applyBorder="1" applyAlignment="1">
      <alignment horizontal="right" vertical="center"/>
    </xf>
    <xf numFmtId="0" fontId="46" fillId="55" borderId="24" xfId="0" applyFont="1" applyFill="1" applyBorder="1" applyAlignment="1">
      <alignment wrapText="1"/>
    </xf>
    <xf numFmtId="0" fontId="46" fillId="55" borderId="23" xfId="0" applyFont="1" applyFill="1" applyBorder="1" applyAlignment="1">
      <alignment wrapText="1"/>
    </xf>
    <xf numFmtId="0" fontId="46" fillId="55" borderId="22" xfId="0" applyFont="1" applyFill="1" applyBorder="1" applyAlignment="1">
      <alignment horizontal="left" wrapText="1"/>
    </xf>
    <xf numFmtId="3" fontId="46" fillId="55" borderId="22" xfId="0" applyNumberFormat="1" applyFont="1" applyFill="1" applyBorder="1" applyAlignment="1"/>
    <xf numFmtId="168" fontId="46" fillId="55" borderId="0" xfId="251" applyNumberFormat="1" applyFont="1" applyFill="1"/>
    <xf numFmtId="0" fontId="46" fillId="55" borderId="22" xfId="0" applyFont="1" applyFill="1" applyBorder="1" applyAlignment="1">
      <alignment vertical="center" wrapText="1"/>
    </xf>
    <xf numFmtId="0" fontId="46" fillId="55" borderId="14" xfId="0" applyNumberFormat="1" applyFont="1" applyFill="1" applyBorder="1" applyAlignment="1">
      <alignment horizontal="center"/>
    </xf>
    <xf numFmtId="0" fontId="46" fillId="55" borderId="23" xfId="0" quotePrefix="1" applyNumberFormat="1" applyFont="1" applyFill="1" applyBorder="1" applyAlignment="1">
      <alignment horizontal="center" vertical="center"/>
    </xf>
    <xf numFmtId="0" fontId="46" fillId="55" borderId="18" xfId="0" applyFont="1" applyFill="1" applyBorder="1" applyAlignment="1">
      <alignment horizontal="center"/>
    </xf>
    <xf numFmtId="0" fontId="46" fillId="55" borderId="22" xfId="0" applyNumberFormat="1" applyFont="1" applyFill="1" applyBorder="1" applyAlignment="1">
      <alignment horizontal="center" vertical="center"/>
    </xf>
    <xf numFmtId="0" fontId="46" fillId="55" borderId="23" xfId="0" applyNumberFormat="1" applyFont="1" applyFill="1" applyBorder="1" applyAlignment="1">
      <alignment horizontal="center" vertical="center"/>
    </xf>
    <xf numFmtId="3" fontId="46" fillId="55" borderId="22" xfId="0" quotePrefix="1" applyNumberFormat="1" applyFont="1" applyFill="1" applyBorder="1" applyAlignment="1">
      <alignment horizontal="right" vertical="center"/>
    </xf>
    <xf numFmtId="0" fontId="46" fillId="55" borderId="0" xfId="0" applyNumberFormat="1" applyFont="1" applyFill="1" applyAlignment="1">
      <alignment horizontal="center" vertical="center"/>
    </xf>
    <xf numFmtId="0" fontId="46" fillId="55" borderId="23" xfId="0" applyFont="1" applyFill="1" applyBorder="1" applyAlignment="1">
      <alignment vertical="center"/>
    </xf>
    <xf numFmtId="3" fontId="46" fillId="55" borderId="22" xfId="0" applyNumberFormat="1" applyFont="1" applyFill="1" applyBorder="1" applyAlignment="1">
      <alignment vertical="center"/>
    </xf>
    <xf numFmtId="0" fontId="46" fillId="55" borderId="0" xfId="0" applyFont="1" applyFill="1" applyAlignment="1">
      <alignment horizontal="center" vertical="center"/>
    </xf>
    <xf numFmtId="0" fontId="46" fillId="55" borderId="0" xfId="0" applyFont="1" applyFill="1" applyAlignment="1">
      <alignment horizontal="right"/>
    </xf>
    <xf numFmtId="0" fontId="46" fillId="55" borderId="15" xfId="0" applyFont="1" applyFill="1" applyBorder="1" applyAlignment="1"/>
    <xf numFmtId="0" fontId="46" fillId="55" borderId="22" xfId="0" quotePrefix="1" applyNumberFormat="1" applyFont="1" applyFill="1" applyBorder="1" applyAlignment="1">
      <alignment horizontal="center" vertical="center"/>
    </xf>
    <xf numFmtId="0" fontId="46" fillId="55" borderId="20" xfId="0" applyFont="1" applyFill="1" applyBorder="1" applyAlignment="1">
      <alignment vertical="center"/>
    </xf>
    <xf numFmtId="0" fontId="46" fillId="55" borderId="23" xfId="0" applyFont="1" applyFill="1" applyBorder="1"/>
    <xf numFmtId="3" fontId="46" fillId="55" borderId="22" xfId="0" applyNumberFormat="1" applyFont="1" applyFill="1" applyBorder="1" applyAlignment="1">
      <alignment horizontal="right" vertical="center"/>
    </xf>
    <xf numFmtId="0" fontId="46" fillId="55" borderId="23" xfId="0" applyFont="1" applyFill="1" applyBorder="1" applyAlignment="1">
      <alignment horizontal="right"/>
    </xf>
    <xf numFmtId="0" fontId="46" fillId="55" borderId="16" xfId="0" applyFont="1" applyFill="1" applyBorder="1"/>
    <xf numFmtId="0" fontId="47" fillId="55" borderId="16" xfId="0" applyFont="1" applyFill="1" applyBorder="1" applyAlignment="1">
      <alignment horizontal="center" wrapText="1"/>
    </xf>
    <xf numFmtId="0" fontId="47" fillId="55" borderId="17" xfId="0" applyFont="1" applyFill="1" applyBorder="1" applyAlignment="1">
      <alignment horizontal="center" wrapText="1"/>
    </xf>
    <xf numFmtId="0" fontId="47" fillId="55" borderId="18" xfId="0" applyFont="1" applyFill="1" applyBorder="1" applyAlignment="1">
      <alignment horizontal="center" wrapText="1"/>
    </xf>
    <xf numFmtId="0" fontId="46" fillId="55" borderId="16" xfId="0" applyFont="1" applyFill="1" applyBorder="1" applyAlignment="1">
      <alignment horizontal="left"/>
    </xf>
    <xf numFmtId="3" fontId="46" fillId="55" borderId="16" xfId="0" applyNumberFormat="1" applyFont="1" applyFill="1" applyBorder="1"/>
    <xf numFmtId="3" fontId="46" fillId="55" borderId="17" xfId="0" applyNumberFormat="1" applyFont="1" applyFill="1" applyBorder="1"/>
    <xf numFmtId="165" fontId="46" fillId="55" borderId="17" xfId="0" applyNumberFormat="1" applyFont="1" applyFill="1" applyBorder="1"/>
    <xf numFmtId="165" fontId="46" fillId="55" borderId="18" xfId="0" applyNumberFormat="1" applyFont="1" applyFill="1" applyBorder="1"/>
    <xf numFmtId="3" fontId="46" fillId="55" borderId="10" xfId="0" applyNumberFormat="1" applyFont="1" applyFill="1" applyBorder="1"/>
    <xf numFmtId="165" fontId="46" fillId="55" borderId="0" xfId="0" applyNumberFormat="1" applyFont="1" applyFill="1" applyBorder="1"/>
    <xf numFmtId="0" fontId="46" fillId="55" borderId="15" xfId="0" applyFont="1" applyFill="1" applyBorder="1" applyAlignment="1">
      <alignment horizontal="left"/>
    </xf>
    <xf numFmtId="0" fontId="46" fillId="55" borderId="23" xfId="0" applyFont="1" applyFill="1" applyBorder="1" applyAlignment="1">
      <alignment horizontal="left" vertical="center"/>
    </xf>
    <xf numFmtId="0" fontId="48" fillId="55" borderId="0" xfId="0" applyFont="1" applyFill="1" applyBorder="1"/>
    <xf numFmtId="0" fontId="46" fillId="55" borderId="21" xfId="0" applyFont="1" applyFill="1" applyBorder="1" applyAlignment="1">
      <alignment horizontal="left"/>
    </xf>
    <xf numFmtId="0" fontId="46" fillId="55" borderId="22" xfId="0" applyFont="1" applyFill="1" applyBorder="1" applyAlignment="1">
      <alignment horizontal="left" vertical="center"/>
    </xf>
    <xf numFmtId="0" fontId="3" fillId="55" borderId="0" xfId="303" applyFont="1" applyFill="1" applyBorder="1"/>
    <xf numFmtId="0" fontId="0" fillId="55" borderId="0" xfId="0" applyFill="1"/>
    <xf numFmtId="0" fontId="50" fillId="55" borderId="0" xfId="299" applyFont="1" applyFill="1" applyAlignment="1">
      <alignment vertical="top"/>
    </xf>
    <xf numFmtId="0" fontId="50" fillId="55" borderId="0" xfId="299" applyFont="1" applyFill="1" applyAlignment="1">
      <alignment horizontal="center" vertical="top"/>
    </xf>
    <xf numFmtId="0" fontId="51" fillId="55" borderId="0" xfId="299" applyFont="1" applyFill="1" applyAlignment="1">
      <alignment horizontal="left" vertical="top"/>
    </xf>
    <xf numFmtId="0" fontId="52" fillId="55" borderId="0" xfId="299" applyFont="1" applyFill="1" applyAlignment="1">
      <alignment vertical="center"/>
    </xf>
    <xf numFmtId="0" fontId="53" fillId="55" borderId="0" xfId="299" applyFont="1" applyFill="1" applyAlignment="1">
      <alignment horizontal="left" vertical="center"/>
    </xf>
    <xf numFmtId="17" fontId="52" fillId="55" borderId="0" xfId="299" quotePrefix="1" applyNumberFormat="1" applyFont="1" applyFill="1" applyAlignment="1">
      <alignment vertical="center"/>
    </xf>
    <xf numFmtId="0" fontId="54" fillId="55" borderId="0" xfId="299" applyFont="1" applyFill="1" applyAlignment="1">
      <alignment horizontal="center"/>
    </xf>
    <xf numFmtId="0" fontId="48" fillId="55" borderId="0" xfId="299" applyFont="1" applyFill="1"/>
    <xf numFmtId="0" fontId="55" fillId="55" borderId="0" xfId="299" applyFont="1" applyFill="1" applyAlignment="1">
      <alignment horizontal="center"/>
    </xf>
    <xf numFmtId="17" fontId="48" fillId="55" borderId="0" xfId="299" quotePrefix="1" applyNumberFormat="1" applyFont="1" applyFill="1" applyAlignment="1">
      <alignment horizontal="center"/>
    </xf>
    <xf numFmtId="0" fontId="48" fillId="55" borderId="0" xfId="299" applyFont="1" applyFill="1" applyAlignment="1"/>
    <xf numFmtId="0" fontId="48" fillId="55" borderId="0" xfId="299" applyFont="1" applyFill="1" applyAlignment="1">
      <alignment horizontal="center"/>
    </xf>
    <xf numFmtId="0" fontId="25" fillId="55" borderId="0" xfId="242" applyFont="1" applyFill="1" applyAlignment="1">
      <alignment horizontal="center" vertical="center"/>
    </xf>
    <xf numFmtId="0" fontId="55" fillId="55" borderId="0" xfId="299" applyFont="1" applyFill="1" applyAlignment="1">
      <alignment horizontal="center" vertical="center"/>
    </xf>
    <xf numFmtId="17" fontId="48" fillId="55" borderId="0" xfId="299" applyNumberFormat="1" applyFont="1" applyFill="1" applyAlignment="1">
      <alignment vertical="center"/>
    </xf>
    <xf numFmtId="0" fontId="49" fillId="55" borderId="13" xfId="0" applyFont="1" applyFill="1" applyBorder="1" applyAlignment="1">
      <alignment horizontal="left" wrapText="1"/>
    </xf>
    <xf numFmtId="0" fontId="49" fillId="55" borderId="14" xfId="0" applyFont="1" applyFill="1" applyBorder="1" applyAlignment="1">
      <alignment horizontal="left" wrapText="1"/>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9" fillId="55" borderId="15" xfId="0" applyFont="1" applyFill="1" applyBorder="1" applyAlignment="1">
      <alignment horizontal="left"/>
    </xf>
    <xf numFmtId="0" fontId="49" fillId="55" borderId="19" xfId="0" applyFont="1" applyFill="1" applyBorder="1" applyAlignment="1">
      <alignment horizontal="left"/>
    </xf>
    <xf numFmtId="0" fontId="49" fillId="55" borderId="13" xfId="0" applyFont="1" applyFill="1" applyBorder="1" applyAlignment="1">
      <alignment horizontal="left"/>
    </xf>
    <xf numFmtId="0" fontId="49" fillId="55" borderId="14" xfId="0" applyFont="1" applyFill="1" applyBorder="1" applyAlignment="1">
      <alignment horizontal="left"/>
    </xf>
    <xf numFmtId="0" fontId="46" fillId="55" borderId="12" xfId="0" applyFont="1" applyFill="1" applyBorder="1" applyAlignment="1">
      <alignment horizontal="left"/>
    </xf>
    <xf numFmtId="0" fontId="46" fillId="55" borderId="13" xfId="0" applyFont="1" applyFill="1" applyBorder="1" applyAlignment="1">
      <alignment horizontal="left"/>
    </xf>
    <xf numFmtId="0" fontId="46" fillId="55" borderId="23" xfId="0" applyFont="1" applyFill="1" applyBorder="1" applyAlignment="1">
      <alignment horizontal="left"/>
    </xf>
    <xf numFmtId="0" fontId="46" fillId="55" borderId="15" xfId="0" applyFont="1" applyFill="1" applyBorder="1" applyAlignment="1">
      <alignment horizontal="left"/>
    </xf>
    <xf numFmtId="0" fontId="49" fillId="55" borderId="12" xfId="0" applyFont="1" applyFill="1" applyBorder="1" applyAlignment="1">
      <alignment horizontal="left"/>
    </xf>
    <xf numFmtId="0" fontId="46" fillId="55" borderId="22" xfId="0" applyFont="1" applyFill="1" applyBorder="1" applyAlignment="1">
      <alignment horizontal="left"/>
    </xf>
    <xf numFmtId="0" fontId="49" fillId="55" borderId="23" xfId="0" applyFont="1" applyFill="1" applyBorder="1" applyAlignment="1">
      <alignment horizontal="left"/>
    </xf>
    <xf numFmtId="0" fontId="49" fillId="55" borderId="16" xfId="0" applyFont="1" applyFill="1" applyBorder="1" applyAlignment="1">
      <alignment horizontal="left"/>
    </xf>
    <xf numFmtId="0" fontId="49" fillId="55" borderId="17" xfId="0" applyFont="1" applyFill="1" applyBorder="1" applyAlignment="1">
      <alignment horizontal="left"/>
    </xf>
    <xf numFmtId="0" fontId="49" fillId="55" borderId="18" xfId="0" applyFont="1" applyFill="1" applyBorder="1" applyAlignment="1">
      <alignment horizontal="left"/>
    </xf>
    <xf numFmtId="0" fontId="46" fillId="55" borderId="22" xfId="0" applyFont="1" applyFill="1" applyBorder="1" applyAlignment="1">
      <alignment horizontal="left" vertical="center"/>
    </xf>
    <xf numFmtId="0" fontId="46" fillId="55" borderId="19" xfId="0" applyFont="1" applyFill="1" applyBorder="1" applyAlignment="1">
      <alignment horizontal="left" vertical="center"/>
    </xf>
    <xf numFmtId="0" fontId="49" fillId="55" borderId="12" xfId="0" applyFont="1" applyFill="1" applyBorder="1" applyAlignment="1">
      <alignment horizontal="left" wrapText="1"/>
    </xf>
    <xf numFmtId="3" fontId="49" fillId="55" borderId="0" xfId="0" applyNumberFormat="1" applyFont="1" applyFill="1" applyBorder="1"/>
    <xf numFmtId="0" fontId="49" fillId="55" borderId="0" xfId="0" applyFont="1" applyFill="1" applyBorder="1"/>
    <xf numFmtId="0" fontId="46" fillId="55" borderId="19" xfId="0" applyFont="1" applyFill="1" applyBorder="1" applyAlignment="1">
      <alignment horizontal="left"/>
    </xf>
    <xf numFmtId="0" fontId="57" fillId="55" borderId="15" xfId="0" applyFont="1" applyFill="1" applyBorder="1" applyAlignment="1">
      <alignment horizontal="left"/>
    </xf>
    <xf numFmtId="0" fontId="46" fillId="55" borderId="16" xfId="0" applyFont="1" applyFill="1" applyBorder="1" applyAlignment="1">
      <alignment horizontal="left" vertical="center"/>
    </xf>
    <xf numFmtId="0" fontId="57" fillId="55" borderId="15" xfId="0" applyFont="1" applyFill="1" applyBorder="1" applyAlignment="1">
      <alignment horizontal="left" vertical="center"/>
    </xf>
    <xf numFmtId="3" fontId="46" fillId="55" borderId="23" xfId="0" applyNumberFormat="1" applyFont="1" applyFill="1" applyBorder="1" applyAlignment="1">
      <alignment horizontal="right"/>
    </xf>
    <xf numFmtId="0" fontId="46" fillId="55" borderId="18" xfId="0" applyFont="1" applyFill="1" applyBorder="1" applyAlignment="1">
      <alignment horizontal="left" vertical="center"/>
    </xf>
    <xf numFmtId="0" fontId="46" fillId="55" borderId="20" xfId="0" applyNumberFormat="1" applyFont="1" applyFill="1" applyBorder="1" applyAlignment="1">
      <alignment horizontal="center" vertical="center"/>
    </xf>
    <xf numFmtId="0" fontId="46" fillId="0" borderId="22" xfId="0" applyFont="1" applyFill="1" applyBorder="1" applyAlignment="1"/>
    <xf numFmtId="0" fontId="46" fillId="0" borderId="23" xfId="0" applyFont="1" applyFill="1" applyBorder="1" applyAlignment="1">
      <alignment horizontal="center"/>
    </xf>
    <xf numFmtId="3" fontId="46" fillId="0" borderId="22" xfId="0" applyNumberFormat="1" applyFont="1" applyFill="1" applyBorder="1" applyAlignment="1">
      <alignment horizontal="right"/>
    </xf>
    <xf numFmtId="165" fontId="46" fillId="0" borderId="22" xfId="0" applyNumberFormat="1" applyFont="1" applyFill="1" applyBorder="1" applyAlignment="1">
      <alignment horizontal="right"/>
    </xf>
    <xf numFmtId="3" fontId="49" fillId="0" borderId="0" xfId="0" applyNumberFormat="1" applyFont="1" applyFill="1" applyBorder="1"/>
    <xf numFmtId="0" fontId="49" fillId="0" borderId="0" xfId="0" applyFont="1" applyFill="1"/>
    <xf numFmtId="0" fontId="56" fillId="0" borderId="0" xfId="0" applyFont="1" applyFill="1"/>
    <xf numFmtId="0" fontId="49" fillId="0" borderId="0" xfId="0" applyFont="1" applyFill="1" applyBorder="1" applyAlignment="1">
      <alignment horizontal="left"/>
    </xf>
    <xf numFmtId="0" fontId="49" fillId="0" borderId="0" xfId="0" applyFont="1" applyFill="1" applyBorder="1" applyAlignment="1">
      <alignment horizontal="left" vertical="top"/>
    </xf>
    <xf numFmtId="3" fontId="49" fillId="0" borderId="0" xfId="0" applyNumberFormat="1" applyFont="1" applyFill="1" applyBorder="1" applyAlignment="1">
      <alignment horizontal="right"/>
    </xf>
    <xf numFmtId="0" fontId="49" fillId="0" borderId="0" xfId="0" applyFont="1" applyFill="1" applyBorder="1"/>
    <xf numFmtId="0" fontId="24" fillId="55" borderId="0" xfId="0" applyFont="1" applyFill="1" applyAlignment="1">
      <alignment wrapText="1"/>
    </xf>
    <xf numFmtId="17" fontId="48" fillId="55" borderId="0" xfId="0" applyNumberFormat="1" applyFont="1" applyFill="1" applyAlignment="1">
      <alignment horizontal="left"/>
    </xf>
    <xf numFmtId="0" fontId="46" fillId="55" borderId="0" xfId="299" applyFont="1" applyFill="1" applyAlignment="1">
      <alignment horizontal="center"/>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7" fillId="0" borderId="19" xfId="0" applyFont="1" applyFill="1" applyBorder="1" applyAlignment="1">
      <alignment horizontal="center" wrapText="1"/>
    </xf>
    <xf numFmtId="0" fontId="47" fillId="0" borderId="15" xfId="0" applyFont="1" applyFill="1" applyBorder="1" applyAlignment="1">
      <alignment horizontal="center" wrapText="1"/>
    </xf>
    <xf numFmtId="0" fontId="47" fillId="0" borderId="23" xfId="0" applyFont="1" applyFill="1" applyBorder="1" applyAlignment="1">
      <alignment horizontal="center" wrapText="1"/>
    </xf>
    <xf numFmtId="0" fontId="46" fillId="0" borderId="20" xfId="0" applyFont="1" applyFill="1" applyBorder="1"/>
    <xf numFmtId="3" fontId="46" fillId="0" borderId="0" xfId="0" applyNumberFormat="1" applyFont="1" applyFill="1"/>
    <xf numFmtId="165" fontId="46" fillId="0" borderId="11" xfId="0" applyNumberFormat="1" applyFont="1" applyFill="1" applyBorder="1"/>
    <xf numFmtId="0" fontId="46" fillId="0" borderId="21" xfId="0" applyFont="1" applyFill="1" applyBorder="1"/>
    <xf numFmtId="165" fontId="46" fillId="0" borderId="14" xfId="0" applyNumberFormat="1" applyFont="1" applyFill="1" applyBorder="1"/>
    <xf numFmtId="0" fontId="46" fillId="0" borderId="22" xfId="0" applyFont="1" applyFill="1" applyBorder="1"/>
    <xf numFmtId="3" fontId="46" fillId="0" borderId="19" xfId="0" applyNumberFormat="1" applyFont="1" applyFill="1" applyBorder="1"/>
    <xf numFmtId="165" fontId="46" fillId="0" borderId="23" xfId="0" applyNumberFormat="1" applyFont="1" applyFill="1" applyBorder="1"/>
    <xf numFmtId="3" fontId="46" fillId="0" borderId="15" xfId="0" applyNumberFormat="1" applyFont="1" applyFill="1" applyBorder="1"/>
    <xf numFmtId="3" fontId="46" fillId="0" borderId="0" xfId="0" applyNumberFormat="1" applyFont="1" applyFill="1" applyBorder="1"/>
    <xf numFmtId="3" fontId="46" fillId="0" borderId="0" xfId="0" applyNumberFormat="1" applyFont="1" applyFill="1" applyBorder="1" applyAlignment="1">
      <alignment horizontal="right"/>
    </xf>
    <xf numFmtId="0" fontId="46" fillId="0" borderId="24" xfId="0" applyFont="1" applyFill="1" applyBorder="1"/>
    <xf numFmtId="3" fontId="46" fillId="0" borderId="13" xfId="0" applyNumberFormat="1" applyFont="1" applyFill="1" applyBorder="1"/>
    <xf numFmtId="0" fontId="49" fillId="55" borderId="19" xfId="0" applyFont="1" applyFill="1" applyBorder="1" applyAlignment="1">
      <alignment horizontal="left"/>
    </xf>
    <xf numFmtId="0" fontId="49" fillId="55" borderId="13" xfId="0" applyFont="1" applyFill="1" applyBorder="1" applyAlignment="1">
      <alignment horizontal="left"/>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6" fillId="55" borderId="23" xfId="0" applyFont="1" applyFill="1" applyBorder="1" applyAlignment="1">
      <alignment horizontal="left" vertical="center"/>
    </xf>
    <xf numFmtId="0" fontId="2" fillId="55" borderId="0" xfId="303" applyFont="1" applyFill="1" applyBorder="1" applyAlignment="1">
      <alignment horizontal="center" vertical="center"/>
    </xf>
    <xf numFmtId="0" fontId="3" fillId="55" borderId="0" xfId="303" applyFont="1" applyFill="1" applyBorder="1" applyAlignment="1">
      <alignment horizontal="justify" vertical="center" wrapText="1"/>
    </xf>
    <xf numFmtId="0" fontId="2" fillId="55" borderId="0" xfId="312" applyFont="1" applyFill="1" applyBorder="1" applyAlignment="1" applyProtection="1">
      <alignment horizontal="center" vertical="center"/>
    </xf>
    <xf numFmtId="0" fontId="49" fillId="55" borderId="15" xfId="0" applyFont="1" applyFill="1" applyBorder="1" applyAlignment="1">
      <alignment horizontal="left" vertical="center" wrapText="1"/>
    </xf>
    <xf numFmtId="0" fontId="49" fillId="55" borderId="19" xfId="0" applyFont="1" applyFill="1" applyBorder="1" applyAlignment="1">
      <alignment horizontal="left" vertical="center" wrapText="1"/>
    </xf>
    <xf numFmtId="0" fontId="49" fillId="55" borderId="23" xfId="0" applyFont="1" applyFill="1" applyBorder="1" applyAlignment="1">
      <alignment horizontal="left" vertical="center" wrapText="1"/>
    </xf>
    <xf numFmtId="0" fontId="46" fillId="0" borderId="15" xfId="0" applyFont="1" applyFill="1" applyBorder="1" applyAlignment="1">
      <alignment horizontal="center"/>
    </xf>
    <xf numFmtId="0" fontId="46" fillId="0" borderId="19" xfId="0" applyFont="1" applyFill="1" applyBorder="1" applyAlignment="1">
      <alignment horizontal="center"/>
    </xf>
    <xf numFmtId="0" fontId="46" fillId="0" borderId="23" xfId="0" applyFont="1" applyFill="1" applyBorder="1" applyAlignment="1">
      <alignment horizontal="center"/>
    </xf>
    <xf numFmtId="0" fontId="46" fillId="0" borderId="20" xfId="0" applyFont="1" applyFill="1" applyBorder="1" applyAlignment="1">
      <alignment horizontal="left"/>
    </xf>
    <xf numFmtId="0" fontId="46" fillId="0" borderId="21" xfId="0" applyFont="1" applyFill="1" applyBorder="1" applyAlignment="1">
      <alignment horizontal="left"/>
    </xf>
    <xf numFmtId="0" fontId="47" fillId="0" borderId="14" xfId="0" applyFont="1" applyFill="1" applyBorder="1" applyAlignment="1">
      <alignment horizontal="center"/>
    </xf>
    <xf numFmtId="0" fontId="47" fillId="0" borderId="24" xfId="0" applyFont="1" applyFill="1" applyBorder="1" applyAlignment="1">
      <alignment horizontal="center"/>
    </xf>
    <xf numFmtId="0" fontId="49" fillId="0" borderId="15" xfId="0" applyFont="1" applyFill="1" applyBorder="1" applyAlignment="1">
      <alignment horizontal="left" wrapText="1"/>
    </xf>
    <xf numFmtId="0" fontId="49" fillId="0" borderId="13" xfId="0" applyFont="1" applyFill="1" applyBorder="1" applyAlignment="1">
      <alignment horizontal="left" wrapText="1"/>
    </xf>
    <xf numFmtId="0" fontId="49" fillId="0" borderId="14" xfId="0" applyFont="1" applyFill="1" applyBorder="1" applyAlignment="1">
      <alignment horizontal="left" wrapText="1"/>
    </xf>
    <xf numFmtId="0" fontId="49" fillId="55" borderId="22" xfId="0" applyFont="1" applyFill="1" applyBorder="1" applyAlignment="1">
      <alignment horizontal="left" vertical="center" wrapText="1" indent="1"/>
    </xf>
    <xf numFmtId="0" fontId="47" fillId="0" borderId="23" xfId="0" applyFont="1" applyFill="1" applyBorder="1" applyAlignment="1">
      <alignment horizontal="center"/>
    </xf>
    <xf numFmtId="0" fontId="47" fillId="0" borderId="22" xfId="0" applyFont="1" applyFill="1" applyBorder="1" applyAlignment="1">
      <alignment horizontal="center"/>
    </xf>
    <xf numFmtId="0" fontId="49" fillId="55" borderId="15" xfId="0" applyFont="1" applyFill="1" applyBorder="1" applyAlignment="1">
      <alignment horizontal="left" wrapText="1"/>
    </xf>
    <xf numFmtId="0" fontId="49" fillId="55" borderId="19" xfId="0" applyFont="1" applyFill="1" applyBorder="1" applyAlignment="1">
      <alignment horizontal="left" wrapText="1"/>
    </xf>
    <xf numFmtId="0" fontId="49" fillId="55" borderId="23" xfId="0" applyFont="1" applyFill="1" applyBorder="1" applyAlignment="1">
      <alignment horizontal="left" wrapText="1"/>
    </xf>
    <xf numFmtId="0" fontId="46" fillId="55" borderId="20" xfId="0" applyFont="1" applyFill="1" applyBorder="1" applyAlignment="1">
      <alignment horizontal="center" vertical="center"/>
    </xf>
    <xf numFmtId="0" fontId="46" fillId="55" borderId="21" xfId="0" applyFont="1" applyFill="1" applyBorder="1" applyAlignment="1">
      <alignment horizontal="center" vertical="center"/>
    </xf>
    <xf numFmtId="0" fontId="46" fillId="55" borderId="24" xfId="0" applyFont="1" applyFill="1" applyBorder="1" applyAlignment="1">
      <alignment horizontal="center" vertical="center"/>
    </xf>
    <xf numFmtId="0" fontId="49" fillId="55" borderId="15" xfId="0" applyFont="1" applyFill="1" applyBorder="1" applyAlignment="1">
      <alignment horizontal="left" vertical="top" wrapText="1"/>
    </xf>
    <xf numFmtId="0" fontId="49" fillId="55" borderId="19" xfId="0" applyFont="1" applyFill="1" applyBorder="1" applyAlignment="1">
      <alignment horizontal="left" vertical="top" wrapText="1"/>
    </xf>
    <xf numFmtId="0" fontId="49" fillId="55" borderId="23" xfId="0" applyFont="1" applyFill="1" applyBorder="1" applyAlignment="1">
      <alignment horizontal="left" vertical="top" wrapText="1"/>
    </xf>
    <xf numFmtId="0" fontId="49" fillId="55" borderId="15" xfId="0" applyFont="1" applyFill="1" applyBorder="1" applyAlignment="1">
      <alignment horizontal="left"/>
    </xf>
    <xf numFmtId="0" fontId="49" fillId="55" borderId="19" xfId="0" applyFont="1" applyFill="1" applyBorder="1" applyAlignment="1">
      <alignment horizontal="left"/>
    </xf>
    <xf numFmtId="0" fontId="49" fillId="55" borderId="23" xfId="0" applyFont="1" applyFill="1" applyBorder="1" applyAlignment="1">
      <alignment horizontal="left"/>
    </xf>
    <xf numFmtId="0" fontId="46" fillId="55" borderId="15" xfId="0" applyFont="1" applyFill="1" applyBorder="1" applyAlignment="1">
      <alignment horizontal="center"/>
    </xf>
    <xf numFmtId="0" fontId="46" fillId="55" borderId="19" xfId="0" applyFont="1" applyFill="1" applyBorder="1" applyAlignment="1">
      <alignment horizontal="center"/>
    </xf>
    <xf numFmtId="0" fontId="46" fillId="55" borderId="23" xfId="0" applyFont="1" applyFill="1" applyBorder="1" applyAlignment="1">
      <alignment horizontal="center"/>
    </xf>
    <xf numFmtId="0" fontId="46" fillId="55" borderId="20" xfId="0" applyFont="1" applyFill="1" applyBorder="1" applyAlignment="1">
      <alignment horizontal="center" vertical="center" wrapText="1"/>
    </xf>
    <xf numFmtId="0" fontId="46" fillId="55" borderId="21" xfId="0" applyFont="1" applyFill="1" applyBorder="1" applyAlignment="1">
      <alignment horizontal="center" vertical="center" wrapText="1"/>
    </xf>
    <xf numFmtId="0" fontId="47" fillId="55" borderId="15" xfId="0" applyFont="1" applyFill="1" applyBorder="1" applyAlignment="1">
      <alignment horizontal="center"/>
    </xf>
    <xf numFmtId="0" fontId="47" fillId="55" borderId="19" xfId="0" applyFont="1" applyFill="1" applyBorder="1" applyAlignment="1">
      <alignment horizontal="center"/>
    </xf>
    <xf numFmtId="0" fontId="47" fillId="55" borderId="23" xfId="0" applyFont="1" applyFill="1" applyBorder="1" applyAlignment="1">
      <alignment horizontal="center"/>
    </xf>
    <xf numFmtId="0" fontId="46" fillId="55" borderId="16" xfId="0" applyFont="1" applyFill="1" applyBorder="1" applyAlignment="1">
      <alignment horizontal="center" vertical="center" wrapText="1"/>
    </xf>
    <xf numFmtId="0" fontId="46" fillId="55" borderId="18" xfId="0" applyFont="1" applyFill="1" applyBorder="1" applyAlignment="1">
      <alignment horizontal="center" vertical="center" wrapText="1"/>
    </xf>
    <xf numFmtId="0" fontId="46" fillId="55" borderId="12" xfId="0" applyFont="1" applyFill="1" applyBorder="1" applyAlignment="1">
      <alignment horizontal="center" vertical="center" wrapText="1"/>
    </xf>
    <xf numFmtId="0" fontId="46" fillId="55" borderId="14" xfId="0" applyFont="1" applyFill="1" applyBorder="1" applyAlignment="1">
      <alignment horizontal="center" vertical="center" wrapText="1"/>
    </xf>
    <xf numFmtId="0" fontId="46" fillId="55" borderId="24" xfId="0" applyFont="1" applyFill="1" applyBorder="1" applyAlignment="1">
      <alignment horizontal="center" vertical="center" wrapText="1"/>
    </xf>
    <xf numFmtId="0" fontId="46" fillId="55" borderId="22" xfId="0" applyFont="1" applyFill="1" applyBorder="1" applyAlignment="1">
      <alignment horizontal="center" wrapText="1"/>
    </xf>
    <xf numFmtId="0" fontId="3" fillId="55" borderId="20" xfId="0" applyFont="1" applyFill="1" applyBorder="1" applyAlignment="1">
      <alignment horizontal="center" vertical="center" wrapText="1"/>
    </xf>
    <xf numFmtId="0" fontId="3" fillId="55" borderId="21" xfId="0" applyFont="1" applyFill="1" applyBorder="1" applyAlignment="1">
      <alignment horizontal="center" vertical="center" wrapText="1"/>
    </xf>
    <xf numFmtId="0" fontId="3" fillId="55" borderId="24" xfId="0" applyFont="1" applyFill="1" applyBorder="1" applyAlignment="1">
      <alignment horizontal="center" vertical="center" wrapText="1"/>
    </xf>
    <xf numFmtId="0" fontId="46" fillId="55" borderId="22" xfId="0" applyFont="1" applyFill="1" applyBorder="1" applyAlignment="1">
      <alignment horizontal="center" vertical="center" wrapText="1"/>
    </xf>
    <xf numFmtId="0" fontId="47" fillId="55" borderId="22" xfId="0" applyFont="1" applyFill="1" applyBorder="1" applyAlignment="1">
      <alignment horizontal="center"/>
    </xf>
    <xf numFmtId="0" fontId="3" fillId="55" borderId="16" xfId="0" applyFont="1" applyFill="1" applyBorder="1" applyAlignment="1">
      <alignment horizontal="center" vertical="center" wrapText="1"/>
    </xf>
    <xf numFmtId="0" fontId="3" fillId="55" borderId="18" xfId="0" applyFont="1" applyFill="1" applyBorder="1" applyAlignment="1">
      <alignment horizontal="center" vertical="center" wrapText="1"/>
    </xf>
    <xf numFmtId="0" fontId="3" fillId="55" borderId="12" xfId="0" applyFont="1" applyFill="1" applyBorder="1" applyAlignment="1">
      <alignment horizontal="center" vertical="center" wrapText="1"/>
    </xf>
    <xf numFmtId="0" fontId="3" fillId="55" borderId="14" xfId="0" applyFont="1" applyFill="1" applyBorder="1" applyAlignment="1">
      <alignment horizontal="center" vertical="center" wrapText="1"/>
    </xf>
    <xf numFmtId="0" fontId="24" fillId="55" borderId="15" xfId="0" applyFont="1" applyFill="1" applyBorder="1" applyAlignment="1">
      <alignment horizontal="left" vertical="center" wrapText="1"/>
    </xf>
    <xf numFmtId="0" fontId="24" fillId="55" borderId="19" xfId="0" applyFont="1" applyFill="1" applyBorder="1" applyAlignment="1">
      <alignment horizontal="left" vertical="center" wrapText="1"/>
    </xf>
    <xf numFmtId="0" fontId="24" fillId="55" borderId="23" xfId="0" applyFont="1" applyFill="1" applyBorder="1" applyAlignment="1">
      <alignment horizontal="left" vertical="center" wrapText="1"/>
    </xf>
    <xf numFmtId="0" fontId="49" fillId="55" borderId="12" xfId="0" applyFont="1" applyFill="1" applyBorder="1" applyAlignment="1">
      <alignment horizontal="left"/>
    </xf>
    <xf numFmtId="0" fontId="49" fillId="55" borderId="13" xfId="0" applyFont="1" applyFill="1" applyBorder="1" applyAlignment="1">
      <alignment horizontal="left"/>
    </xf>
    <xf numFmtId="0" fontId="49" fillId="55" borderId="14" xfId="0" applyFont="1" applyFill="1" applyBorder="1" applyAlignment="1">
      <alignment horizontal="left"/>
    </xf>
    <xf numFmtId="0" fontId="24" fillId="55" borderId="16" xfId="0" applyFont="1" applyFill="1" applyBorder="1" applyAlignment="1">
      <alignment horizontal="left" wrapText="1"/>
    </xf>
    <xf numFmtId="0" fontId="24" fillId="55" borderId="17" xfId="0" applyFont="1" applyFill="1" applyBorder="1" applyAlignment="1">
      <alignment horizontal="left" wrapText="1"/>
    </xf>
    <xf numFmtId="0" fontId="24" fillId="55" borderId="18" xfId="0" applyFont="1" applyFill="1" applyBorder="1" applyAlignment="1">
      <alignment horizontal="left" wrapText="1"/>
    </xf>
    <xf numFmtId="0" fontId="46" fillId="55" borderId="16" xfId="0" applyFont="1" applyFill="1" applyBorder="1" applyAlignment="1">
      <alignment horizontal="center" vertical="center"/>
    </xf>
    <xf numFmtId="0" fontId="46" fillId="55" borderId="10" xfId="0" applyFont="1" applyFill="1" applyBorder="1" applyAlignment="1">
      <alignment horizontal="center" vertical="center"/>
    </xf>
    <xf numFmtId="0" fontId="46" fillId="55" borderId="12" xfId="0" applyFont="1" applyFill="1" applyBorder="1" applyAlignment="1">
      <alignment horizontal="center" vertical="center"/>
    </xf>
    <xf numFmtId="0" fontId="46" fillId="55" borderId="20" xfId="0" applyFont="1" applyFill="1" applyBorder="1" applyAlignment="1">
      <alignment horizontal="left" vertical="center" wrapText="1"/>
    </xf>
    <xf numFmtId="0" fontId="46" fillId="55" borderId="21" xfId="0" applyFont="1" applyFill="1" applyBorder="1" applyAlignment="1">
      <alignment horizontal="left" vertical="center" wrapText="1"/>
    </xf>
    <xf numFmtId="0" fontId="46" fillId="55" borderId="24" xfId="0" applyFont="1" applyFill="1" applyBorder="1" applyAlignment="1">
      <alignment horizontal="left" vertical="center" wrapText="1"/>
    </xf>
    <xf numFmtId="0" fontId="46" fillId="55" borderId="22" xfId="0" applyFont="1" applyFill="1" applyBorder="1" applyAlignment="1">
      <alignment horizontal="center" vertical="center"/>
    </xf>
    <xf numFmtId="0" fontId="46" fillId="55" borderId="10" xfId="0" applyFont="1" applyFill="1" applyBorder="1" applyAlignment="1">
      <alignment horizontal="center" vertical="center" wrapText="1"/>
    </xf>
    <xf numFmtId="0" fontId="46" fillId="55" borderId="11" xfId="0" applyFont="1" applyFill="1" applyBorder="1" applyAlignment="1">
      <alignment horizontal="center" vertical="center" wrapText="1"/>
    </xf>
    <xf numFmtId="0" fontId="46" fillId="55" borderId="23" xfId="0" applyFont="1" applyFill="1" applyBorder="1" applyAlignment="1">
      <alignment horizontal="center" vertical="center" wrapText="1"/>
    </xf>
    <xf numFmtId="0" fontId="49" fillId="55" borderId="12" xfId="0" applyFont="1" applyFill="1" applyBorder="1" applyAlignment="1">
      <alignment horizontal="left" vertical="center" wrapText="1"/>
    </xf>
    <xf numFmtId="0" fontId="49" fillId="55" borderId="13" xfId="0" applyFont="1" applyFill="1" applyBorder="1" applyAlignment="1">
      <alignment horizontal="left" vertical="center" wrapText="1"/>
    </xf>
    <xf numFmtId="0" fontId="49" fillId="55" borderId="14" xfId="0" applyFont="1" applyFill="1" applyBorder="1" applyAlignment="1">
      <alignment horizontal="left" vertical="center" wrapText="1"/>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6" fillId="55" borderId="16" xfId="0" applyFont="1" applyFill="1" applyBorder="1" applyAlignment="1">
      <alignment horizontal="left" vertical="center" wrapText="1"/>
    </xf>
    <xf numFmtId="0" fontId="46" fillId="55" borderId="18" xfId="0" applyFont="1" applyFill="1" applyBorder="1" applyAlignment="1">
      <alignment horizontal="left" vertical="center" wrapText="1"/>
    </xf>
    <xf numFmtId="0" fontId="46" fillId="55" borderId="10" xfId="0" applyFont="1" applyFill="1" applyBorder="1" applyAlignment="1">
      <alignment horizontal="left" vertical="center" wrapText="1"/>
    </xf>
    <xf numFmtId="0" fontId="46" fillId="55" borderId="11" xfId="0" applyFont="1" applyFill="1" applyBorder="1" applyAlignment="1">
      <alignment horizontal="left" vertical="center" wrapText="1"/>
    </xf>
    <xf numFmtId="0" fontId="24" fillId="55" borderId="15" xfId="0" applyFont="1" applyFill="1" applyBorder="1" applyAlignment="1">
      <alignment horizontal="left" vertical="top" wrapText="1"/>
    </xf>
    <xf numFmtId="0" fontId="24" fillId="55" borderId="19" xfId="0" applyFont="1" applyFill="1" applyBorder="1" applyAlignment="1">
      <alignment horizontal="left" vertical="top" wrapText="1"/>
    </xf>
    <xf numFmtId="0" fontId="24" fillId="55" borderId="23" xfId="0" applyFont="1" applyFill="1" applyBorder="1" applyAlignment="1">
      <alignment horizontal="left" vertical="top" wrapText="1"/>
    </xf>
    <xf numFmtId="0" fontId="46" fillId="55" borderId="12" xfId="0" applyFont="1" applyFill="1" applyBorder="1" applyAlignment="1">
      <alignment horizontal="left" vertical="center" wrapText="1"/>
    </xf>
    <xf numFmtId="0" fontId="46" fillId="55" borderId="14" xfId="0" applyFont="1" applyFill="1" applyBorder="1" applyAlignment="1">
      <alignment horizontal="left" vertical="center" wrapText="1"/>
    </xf>
    <xf numFmtId="0" fontId="46" fillId="55" borderId="22" xfId="0" applyFont="1" applyFill="1" applyBorder="1" applyAlignment="1">
      <alignment horizontal="left" vertical="center" wrapText="1"/>
    </xf>
    <xf numFmtId="0" fontId="49" fillId="55" borderId="16" xfId="0" applyFont="1" applyFill="1" applyBorder="1" applyAlignment="1">
      <alignment horizontal="left" vertical="center" wrapText="1" indent="1"/>
    </xf>
    <xf numFmtId="0" fontId="49" fillId="55" borderId="17" xfId="0" applyFont="1" applyFill="1" applyBorder="1" applyAlignment="1">
      <alignment horizontal="left" vertical="center" wrapText="1" indent="1"/>
    </xf>
    <xf numFmtId="0" fontId="49" fillId="55" borderId="18" xfId="0" applyFont="1" applyFill="1" applyBorder="1" applyAlignment="1">
      <alignment horizontal="left" vertical="center" wrapText="1" indent="1"/>
    </xf>
    <xf numFmtId="0" fontId="49" fillId="55" borderId="10" xfId="0" applyFont="1" applyFill="1" applyBorder="1" applyAlignment="1">
      <alignment horizontal="left" vertical="center" wrapText="1" indent="1"/>
    </xf>
    <xf numFmtId="0" fontId="49" fillId="55" borderId="0" xfId="0" applyFont="1" applyFill="1" applyBorder="1" applyAlignment="1">
      <alignment horizontal="left" vertical="center" wrapText="1" indent="1"/>
    </xf>
    <xf numFmtId="0" fontId="49" fillId="55" borderId="11" xfId="0" applyFont="1" applyFill="1" applyBorder="1" applyAlignment="1">
      <alignment horizontal="left" vertical="center" wrapText="1" indent="1"/>
    </xf>
    <xf numFmtId="0" fontId="49" fillId="55" borderId="12" xfId="0" applyFont="1" applyFill="1" applyBorder="1" applyAlignment="1">
      <alignment horizontal="left" vertical="center" wrapText="1" indent="1"/>
    </xf>
    <xf numFmtId="0" fontId="49" fillId="55" borderId="13" xfId="0" applyFont="1" applyFill="1" applyBorder="1" applyAlignment="1">
      <alignment horizontal="left" vertical="center" wrapText="1" indent="1"/>
    </xf>
    <xf numFmtId="0" fontId="49" fillId="55" borderId="14" xfId="0" applyFont="1" applyFill="1" applyBorder="1" applyAlignment="1">
      <alignment horizontal="left" vertical="center" wrapText="1" indent="1"/>
    </xf>
  </cellXfs>
  <cellStyles count="394">
    <cellStyle name="20% - Énfasis1 2 2" xfId="1"/>
    <cellStyle name="20% - Énfasis1 2 2 2" xfId="2"/>
    <cellStyle name="20% - Énfasis1 2 2 3" xfId="3"/>
    <cellStyle name="20% - Énfasis1 2 3" xfId="4"/>
    <cellStyle name="20% - Énfasis1 2 4" xfId="5"/>
    <cellStyle name="20% - Énfasis1 3 2" xfId="6"/>
    <cellStyle name="20% - Énfasis1 3 3" xfId="7"/>
    <cellStyle name="20% - Énfasis1 4" xfId="8"/>
    <cellStyle name="20% - Énfasis2 2 2" xfId="9"/>
    <cellStyle name="20% - Énfasis2 2 2 2" xfId="10"/>
    <cellStyle name="20% - Énfasis2 2 2 3" xfId="11"/>
    <cellStyle name="20% - Énfasis2 2 3" xfId="12"/>
    <cellStyle name="20% - Énfasis2 2 4" xfId="13"/>
    <cellStyle name="20% - Énfasis2 3 2" xfId="14"/>
    <cellStyle name="20% - Énfasis2 3 3" xfId="15"/>
    <cellStyle name="20% - Énfasis2 4" xfId="16"/>
    <cellStyle name="20% - Énfasis3 2 2" xfId="17"/>
    <cellStyle name="20% - Énfasis3 2 2 2" xfId="18"/>
    <cellStyle name="20% - Énfasis3 2 2 3" xfId="19"/>
    <cellStyle name="20% - Énfasis3 2 3" xfId="20"/>
    <cellStyle name="20% - Énfasis3 2 4" xfId="21"/>
    <cellStyle name="20% - Énfasis3 3 2" xfId="22"/>
    <cellStyle name="20% - Énfasis3 3 3" xfId="23"/>
    <cellStyle name="20% - Énfasis3 4" xfId="24"/>
    <cellStyle name="20% - Énfasis4 2 2" xfId="25"/>
    <cellStyle name="20% - Énfasis4 2 2 2" xfId="26"/>
    <cellStyle name="20% - Énfasis4 2 2 3" xfId="27"/>
    <cellStyle name="20% - Énfasis4 2 3" xfId="28"/>
    <cellStyle name="20% - Énfasis4 2 4" xfId="29"/>
    <cellStyle name="20% - Énfasis4 3 2" xfId="30"/>
    <cellStyle name="20% - Énfasis4 3 3" xfId="31"/>
    <cellStyle name="20% - Énfasis4 4" xfId="32"/>
    <cellStyle name="20% - Énfasis5 2 2" xfId="33"/>
    <cellStyle name="20% - Énfasis5 2 2 2" xfId="34"/>
    <cellStyle name="20% - Énfasis5 2 2 3" xfId="35"/>
    <cellStyle name="20% - Énfasis5 2 3" xfId="36"/>
    <cellStyle name="20% - Énfasis5 2 4" xfId="37"/>
    <cellStyle name="20% - Énfasis5 3 2" xfId="38"/>
    <cellStyle name="20% - Énfasis5 3 3" xfId="39"/>
    <cellStyle name="20% - Énfasis5 4" xfId="40"/>
    <cellStyle name="20% - Énfasis6 2 2" xfId="41"/>
    <cellStyle name="20% - Énfasis6 2 2 2" xfId="42"/>
    <cellStyle name="20% - Énfasis6 2 2 3" xfId="43"/>
    <cellStyle name="20% - Énfasis6 2 3" xfId="44"/>
    <cellStyle name="20% - Énfasis6 2 4" xfId="45"/>
    <cellStyle name="20% - Énfasis6 3 2" xfId="46"/>
    <cellStyle name="20% - Énfasis6 3 3" xfId="47"/>
    <cellStyle name="20% - Énfasis6 4" xfId="48"/>
    <cellStyle name="40% - Énfasis1 2 2" xfId="49"/>
    <cellStyle name="40% - Énfasis1 2 2 2" xfId="50"/>
    <cellStyle name="40% - Énfasis1 2 2 3" xfId="51"/>
    <cellStyle name="40% - Énfasis1 2 3" xfId="52"/>
    <cellStyle name="40% - Énfasis1 2 4" xfId="53"/>
    <cellStyle name="40% - Énfasis1 3 2" xfId="54"/>
    <cellStyle name="40% - Énfasis1 3 3" xfId="55"/>
    <cellStyle name="40% - Énfasis1 4" xfId="56"/>
    <cellStyle name="40% - Énfasis2 2 2" xfId="57"/>
    <cellStyle name="40% - Énfasis2 2 2 2" xfId="58"/>
    <cellStyle name="40% - Énfasis2 2 2 3" xfId="59"/>
    <cellStyle name="40% - Énfasis2 2 3" xfId="60"/>
    <cellStyle name="40% - Énfasis2 2 4" xfId="61"/>
    <cellStyle name="40% - Énfasis2 3 2" xfId="62"/>
    <cellStyle name="40% - Énfasis2 3 3" xfId="63"/>
    <cellStyle name="40% - Énfasis2 4" xfId="64"/>
    <cellStyle name="40% - Énfasis3 2 2" xfId="65"/>
    <cellStyle name="40% - Énfasis3 2 2 2" xfId="66"/>
    <cellStyle name="40% - Énfasis3 2 2 3" xfId="67"/>
    <cellStyle name="40% - Énfasis3 2 3" xfId="68"/>
    <cellStyle name="40% - Énfasis3 2 4" xfId="69"/>
    <cellStyle name="40% - Énfasis3 3 2" xfId="70"/>
    <cellStyle name="40% - Énfasis3 3 3" xfId="71"/>
    <cellStyle name="40% - Énfasis3 4" xfId="72"/>
    <cellStyle name="40% - Énfasis4 2 2" xfId="73"/>
    <cellStyle name="40% - Énfasis4 2 2 2" xfId="74"/>
    <cellStyle name="40% - Énfasis4 2 2 3" xfId="75"/>
    <cellStyle name="40% - Énfasis4 2 3" xfId="76"/>
    <cellStyle name="40% - Énfasis4 2 4" xfId="77"/>
    <cellStyle name="40% - Énfasis4 3 2" xfId="78"/>
    <cellStyle name="40% - Énfasis4 3 3" xfId="79"/>
    <cellStyle name="40% - Énfasis4 4" xfId="80"/>
    <cellStyle name="40% - Énfasis5 2 2" xfId="81"/>
    <cellStyle name="40% - Énfasis5 2 2 2" xfId="82"/>
    <cellStyle name="40% - Énfasis5 2 2 3" xfId="83"/>
    <cellStyle name="40% - Énfasis5 2 3" xfId="84"/>
    <cellStyle name="40% - Énfasis5 2 4" xfId="85"/>
    <cellStyle name="40% - Énfasis5 3 2" xfId="86"/>
    <cellStyle name="40% - Énfasis5 3 3" xfId="87"/>
    <cellStyle name="40% - Énfasis5 4" xfId="88"/>
    <cellStyle name="40% - Énfasis6 2 2" xfId="89"/>
    <cellStyle name="40% - Énfasis6 2 2 2" xfId="90"/>
    <cellStyle name="40% - Énfasis6 2 2 3" xfId="91"/>
    <cellStyle name="40% - Énfasis6 2 3" xfId="92"/>
    <cellStyle name="40% - Énfasis6 2 4" xfId="93"/>
    <cellStyle name="40% - Énfasis6 3 2" xfId="94"/>
    <cellStyle name="40% - Énfasis6 3 3" xfId="95"/>
    <cellStyle name="40% - Énfasis6 4" xfId="96"/>
    <cellStyle name="60% - Énfasis1 2 2" xfId="97"/>
    <cellStyle name="60% - Énfasis1 2 2 2" xfId="98"/>
    <cellStyle name="60% - Énfasis1 2 2 3" xfId="99"/>
    <cellStyle name="60% - Énfasis1 2 3" xfId="100"/>
    <cellStyle name="60% - Énfasis1 2 4" xfId="101"/>
    <cellStyle name="60% - Énfasis1 3 2" xfId="102"/>
    <cellStyle name="60% - Énfasis1 3 3" xfId="103"/>
    <cellStyle name="60% - Énfasis1 4" xfId="104"/>
    <cellStyle name="60% - Énfasis2 2 2" xfId="105"/>
    <cellStyle name="60% - Énfasis2 2 2 2" xfId="106"/>
    <cellStyle name="60% - Énfasis2 2 2 3" xfId="107"/>
    <cellStyle name="60% - Énfasis2 2 3" xfId="108"/>
    <cellStyle name="60% - Énfasis2 2 4" xfId="109"/>
    <cellStyle name="60% - Énfasis2 3 2" xfId="110"/>
    <cellStyle name="60% - Énfasis2 3 3" xfId="111"/>
    <cellStyle name="60% - Énfasis2 4" xfId="112"/>
    <cellStyle name="60% - Énfasis3 2 2" xfId="113"/>
    <cellStyle name="60% - Énfasis3 2 2 2" xfId="114"/>
    <cellStyle name="60% - Énfasis3 2 2 3" xfId="115"/>
    <cellStyle name="60% - Énfasis3 2 3" xfId="116"/>
    <cellStyle name="60% - Énfasis3 2 4" xfId="117"/>
    <cellStyle name="60% - Énfasis3 3 2" xfId="118"/>
    <cellStyle name="60% - Énfasis3 3 3" xfId="119"/>
    <cellStyle name="60% - Énfasis3 4" xfId="120"/>
    <cellStyle name="60% - Énfasis4 2 2" xfId="121"/>
    <cellStyle name="60% - Énfasis4 2 2 2" xfId="122"/>
    <cellStyle name="60% - Énfasis4 2 2 3" xfId="123"/>
    <cellStyle name="60% - Énfasis4 2 3" xfId="124"/>
    <cellStyle name="60% - Énfasis4 2 4" xfId="125"/>
    <cellStyle name="60% - Énfasis4 3 2" xfId="126"/>
    <cellStyle name="60% - Énfasis4 3 3" xfId="127"/>
    <cellStyle name="60% - Énfasis4 4" xfId="128"/>
    <cellStyle name="60% - Énfasis5 2 2" xfId="129"/>
    <cellStyle name="60% - Énfasis5 2 2 2" xfId="130"/>
    <cellStyle name="60% - Énfasis5 2 2 3" xfId="131"/>
    <cellStyle name="60% - Énfasis5 2 3" xfId="132"/>
    <cellStyle name="60% - Énfasis5 2 4" xfId="133"/>
    <cellStyle name="60% - Énfasis5 3 2" xfId="134"/>
    <cellStyle name="60% - Énfasis5 3 3" xfId="135"/>
    <cellStyle name="60% - Énfasis5 4" xfId="136"/>
    <cellStyle name="60% - Énfasis6 2 2" xfId="137"/>
    <cellStyle name="60% - Énfasis6 2 2 2" xfId="138"/>
    <cellStyle name="60% - Énfasis6 2 2 3" xfId="139"/>
    <cellStyle name="60% - Énfasis6 2 3" xfId="140"/>
    <cellStyle name="60% - Énfasis6 2 4" xfId="141"/>
    <cellStyle name="60% - Énfasis6 3 2" xfId="142"/>
    <cellStyle name="60% - Énfasis6 3 3" xfId="143"/>
    <cellStyle name="60% - Énfasis6 4" xfId="144"/>
    <cellStyle name="Buena 2 2" xfId="145"/>
    <cellStyle name="Buena 2 2 2" xfId="146"/>
    <cellStyle name="Buena 2 2 3" xfId="147"/>
    <cellStyle name="Buena 2 3" xfId="148"/>
    <cellStyle name="Buena 2 4" xfId="149"/>
    <cellStyle name="Buena 3 2" xfId="150"/>
    <cellStyle name="Buena 3 3" xfId="151"/>
    <cellStyle name="Buena 4" xfId="152"/>
    <cellStyle name="Cálculo 2 2" xfId="153"/>
    <cellStyle name="Cálculo 2 2 2" xfId="154"/>
    <cellStyle name="Cálculo 2 2 3" xfId="155"/>
    <cellStyle name="Cálculo 2 3" xfId="156"/>
    <cellStyle name="Cálculo 2 4" xfId="157"/>
    <cellStyle name="Cálculo 3 2" xfId="158"/>
    <cellStyle name="Cálculo 3 3" xfId="159"/>
    <cellStyle name="Cálculo 4" xfId="160"/>
    <cellStyle name="Celda de comprobación 2 2" xfId="161"/>
    <cellStyle name="Celda de comprobación 2 2 2" xfId="162"/>
    <cellStyle name="Celda de comprobación 2 2 3" xfId="163"/>
    <cellStyle name="Celda de comprobación 2 3" xfId="164"/>
    <cellStyle name="Celda de comprobación 2 4" xfId="165"/>
    <cellStyle name="Celda de comprobación 3 2" xfId="166"/>
    <cellStyle name="Celda de comprobación 3 3" xfId="167"/>
    <cellStyle name="Celda de comprobación 4" xfId="168"/>
    <cellStyle name="Celda vinculada 2 2" xfId="169"/>
    <cellStyle name="Celda vinculada 2 2 2" xfId="170"/>
    <cellStyle name="Celda vinculada 2 2 3" xfId="171"/>
    <cellStyle name="Celda vinculada 2 3" xfId="172"/>
    <cellStyle name="Celda vinculada 2 4" xfId="173"/>
    <cellStyle name="Celda vinculada 3 2" xfId="174"/>
    <cellStyle name="Celda vinculada 3 3" xfId="175"/>
    <cellStyle name="Celda vinculada 4" xfId="176"/>
    <cellStyle name="Encabezado 4 2 2" xfId="177"/>
    <cellStyle name="Encabezado 4 2 2 2" xfId="178"/>
    <cellStyle name="Encabezado 4 2 2 3" xfId="179"/>
    <cellStyle name="Encabezado 4 2 3" xfId="180"/>
    <cellStyle name="Encabezado 4 2 4" xfId="181"/>
    <cellStyle name="Encabezado 4 3 2" xfId="182"/>
    <cellStyle name="Encabezado 4 3 3" xfId="183"/>
    <cellStyle name="Encabezado 4 4" xfId="184"/>
    <cellStyle name="Énfasis1 2 2" xfId="185"/>
    <cellStyle name="Énfasis1 2 2 2" xfId="186"/>
    <cellStyle name="Énfasis1 2 2 3" xfId="187"/>
    <cellStyle name="Énfasis1 2 3" xfId="188"/>
    <cellStyle name="Énfasis1 2 4" xfId="189"/>
    <cellStyle name="Énfasis1 3 2" xfId="190"/>
    <cellStyle name="Énfasis1 3 3" xfId="191"/>
    <cellStyle name="Énfasis1 4" xfId="192"/>
    <cellStyle name="Énfasis2 2 2" xfId="193"/>
    <cellStyle name="Énfasis2 2 2 2" xfId="194"/>
    <cellStyle name="Énfasis2 2 2 3" xfId="195"/>
    <cellStyle name="Énfasis2 2 3" xfId="196"/>
    <cellStyle name="Énfasis2 2 4" xfId="197"/>
    <cellStyle name="Énfasis2 3 2" xfId="198"/>
    <cellStyle name="Énfasis2 3 3" xfId="199"/>
    <cellStyle name="Énfasis2 4" xfId="200"/>
    <cellStyle name="Énfasis3 2 2" xfId="201"/>
    <cellStyle name="Énfasis3 2 2 2" xfId="202"/>
    <cellStyle name="Énfasis3 2 2 3" xfId="203"/>
    <cellStyle name="Énfasis3 2 3" xfId="204"/>
    <cellStyle name="Énfasis3 2 4" xfId="205"/>
    <cellStyle name="Énfasis3 3 2" xfId="206"/>
    <cellStyle name="Énfasis3 3 3" xfId="207"/>
    <cellStyle name="Énfasis3 4" xfId="208"/>
    <cellStyle name="Énfasis4 2 2" xfId="209"/>
    <cellStyle name="Énfasis4 2 2 2" xfId="210"/>
    <cellStyle name="Énfasis4 2 2 3" xfId="211"/>
    <cellStyle name="Énfasis4 2 3" xfId="212"/>
    <cellStyle name="Énfasis4 2 4" xfId="213"/>
    <cellStyle name="Énfasis4 3 2" xfId="214"/>
    <cellStyle name="Énfasis4 3 3" xfId="215"/>
    <cellStyle name="Énfasis4 4" xfId="216"/>
    <cellStyle name="Énfasis5 2 2" xfId="217"/>
    <cellStyle name="Énfasis5 2 2 2" xfId="218"/>
    <cellStyle name="Énfasis5 2 2 3" xfId="219"/>
    <cellStyle name="Énfasis5 2 3" xfId="220"/>
    <cellStyle name="Énfasis5 2 4" xfId="221"/>
    <cellStyle name="Énfasis5 3 2" xfId="222"/>
    <cellStyle name="Énfasis5 3 3" xfId="223"/>
    <cellStyle name="Énfasis5 4" xfId="224"/>
    <cellStyle name="Énfasis6 2 2" xfId="225"/>
    <cellStyle name="Énfasis6 2 2 2" xfId="226"/>
    <cellStyle name="Énfasis6 2 2 3" xfId="227"/>
    <cellStyle name="Énfasis6 2 3" xfId="228"/>
    <cellStyle name="Énfasis6 2 4" xfId="229"/>
    <cellStyle name="Énfasis6 3 2" xfId="230"/>
    <cellStyle name="Énfasis6 3 3" xfId="231"/>
    <cellStyle name="Énfasis6 4" xfId="232"/>
    <cellStyle name="Entrada 2 2" xfId="233"/>
    <cellStyle name="Entrada 2 2 2" xfId="234"/>
    <cellStyle name="Entrada 2 2 3" xfId="235"/>
    <cellStyle name="Entrada 2 3" xfId="236"/>
    <cellStyle name="Entrada 2 4" xfId="237"/>
    <cellStyle name="Entrada 3 2" xfId="238"/>
    <cellStyle name="Entrada 3 3" xfId="239"/>
    <cellStyle name="Entrada 4" xfId="240"/>
    <cellStyle name="Hipervínculo" xfId="241" builtinId="8"/>
    <cellStyle name="Hipervínculo 2" xfId="242"/>
    <cellStyle name="Hipervínculo visitado" xfId="390" builtinId="9" hidden="1"/>
    <cellStyle name="Hipervínculo visitado" xfId="391" builtinId="9" hidden="1"/>
    <cellStyle name="Hipervínculo visitado" xfId="392" builtinId="9" hidden="1"/>
    <cellStyle name="Hipervínculo visitado" xfId="393" builtinId="9" hidden="1"/>
    <cellStyle name="Incorrecto 2 2" xfId="243"/>
    <cellStyle name="Incorrecto 2 2 2" xfId="244"/>
    <cellStyle name="Incorrecto 2 2 3" xfId="245"/>
    <cellStyle name="Incorrecto 2 3" xfId="246"/>
    <cellStyle name="Incorrecto 2 4" xfId="247"/>
    <cellStyle name="Incorrecto 3 2" xfId="248"/>
    <cellStyle name="Incorrecto 3 3" xfId="249"/>
    <cellStyle name="Incorrecto 4" xfId="250"/>
    <cellStyle name="Millares" xfId="251" builtinId="3"/>
    <cellStyle name="Millares [0] 2" xfId="252"/>
    <cellStyle name="Millares [0] 2 2" xfId="253"/>
    <cellStyle name="Millares [0] 3" xfId="254"/>
    <cellStyle name="Millares 10" xfId="255"/>
    <cellStyle name="Millares 11" xfId="256"/>
    <cellStyle name="Millares 2" xfId="257"/>
    <cellStyle name="Millares 2 2" xfId="258"/>
    <cellStyle name="Millares 2 3" xfId="259"/>
    <cellStyle name="Millares 2 4" xfId="260"/>
    <cellStyle name="Millares 2 5" xfId="261"/>
    <cellStyle name="Millares 2 5 2" xfId="262"/>
    <cellStyle name="Millares 2 5 2 2" xfId="263"/>
    <cellStyle name="Millares 3" xfId="264"/>
    <cellStyle name="Millares 3 2" xfId="265"/>
    <cellStyle name="Millares 3 2 2" xfId="266"/>
    <cellStyle name="Millares 4" xfId="267"/>
    <cellStyle name="Millares 4 2" xfId="268"/>
    <cellStyle name="Millares 4 2 2" xfId="269"/>
    <cellStyle name="Millares 5" xfId="270"/>
    <cellStyle name="Millares 5 2" xfId="271"/>
    <cellStyle name="Millares 5 2 2" xfId="272"/>
    <cellStyle name="Millares 6" xfId="273"/>
    <cellStyle name="Millares 6 2" xfId="274"/>
    <cellStyle name="Millares 6 2 2" xfId="275"/>
    <cellStyle name="Millares 7" xfId="276"/>
    <cellStyle name="Millares 7 2" xfId="277"/>
    <cellStyle name="Millares 8" xfId="278"/>
    <cellStyle name="Millares 8 2" xfId="279"/>
    <cellStyle name="Millares 9" xfId="280"/>
    <cellStyle name="Neutral 2 2" xfId="281"/>
    <cellStyle name="Neutral 2 2 2" xfId="282"/>
    <cellStyle name="Neutral 2 2 3" xfId="283"/>
    <cellStyle name="Neutral 2 3" xfId="284"/>
    <cellStyle name="Neutral 2 4" xfId="285"/>
    <cellStyle name="Neutral 3 2" xfId="286"/>
    <cellStyle name="Neutral 3 3" xfId="287"/>
    <cellStyle name="Neutral 4" xfId="288"/>
    <cellStyle name="Normal" xfId="0" builtinId="0"/>
    <cellStyle name="Normal 10" xfId="289"/>
    <cellStyle name="Normal 2" xfId="290"/>
    <cellStyle name="Normal 2 2" xfId="291"/>
    <cellStyle name="Normal 2 2 2" xfId="292"/>
    <cellStyle name="Normal 2 2 2 2" xfId="293"/>
    <cellStyle name="Normal 2 2 2 2 2" xfId="294"/>
    <cellStyle name="Normal 2 3" xfId="295"/>
    <cellStyle name="Normal 2 4" xfId="296"/>
    <cellStyle name="Normal 2 4 2" xfId="297"/>
    <cellStyle name="Normal 3" xfId="298"/>
    <cellStyle name="Normal 3 2" xfId="299"/>
    <cellStyle name="Normal 3 3" xfId="300"/>
    <cellStyle name="Normal 3 4" xfId="301"/>
    <cellStyle name="Normal 3 5" xfId="302"/>
    <cellStyle name="Normal 4" xfId="303"/>
    <cellStyle name="Normal 4 2" xfId="304"/>
    <cellStyle name="Normal 4 2 2" xfId="305"/>
    <cellStyle name="Normal 4 3" xfId="306"/>
    <cellStyle name="Normal 5" xfId="307"/>
    <cellStyle name="Normal 5 2" xfId="308"/>
    <cellStyle name="Normal 5 2 2" xfId="309"/>
    <cellStyle name="Normal 5 2 2 2" xfId="310"/>
    <cellStyle name="Normal 9" xfId="311"/>
    <cellStyle name="Normal_indice" xfId="312"/>
    <cellStyle name="Notas 2 2" xfId="313"/>
    <cellStyle name="Notas 2 2 2" xfId="314"/>
    <cellStyle name="Notas 2 2 3" xfId="315"/>
    <cellStyle name="Notas 2 3" xfId="316"/>
    <cellStyle name="Notas 2 4" xfId="317"/>
    <cellStyle name="Notas 3 2" xfId="318"/>
    <cellStyle name="Notas 3 3" xfId="319"/>
    <cellStyle name="Notas 4" xfId="320"/>
    <cellStyle name="Porcentual 2" xfId="321"/>
    <cellStyle name="Porcentual 2 2" xfId="322"/>
    <cellStyle name="Porcentual 2 3" xfId="323"/>
    <cellStyle name="Porcentual 2 4" xfId="324"/>
    <cellStyle name="Porcentual 2 4 2" xfId="325"/>
    <cellStyle name="Salida 2 2" xfId="326"/>
    <cellStyle name="Salida 2 2 2" xfId="327"/>
    <cellStyle name="Salida 2 2 3" xfId="328"/>
    <cellStyle name="Salida 2 3" xfId="329"/>
    <cellStyle name="Salida 2 4" xfId="330"/>
    <cellStyle name="Salida 3 2" xfId="331"/>
    <cellStyle name="Salida 3 3" xfId="332"/>
    <cellStyle name="Salida 4" xfId="333"/>
    <cellStyle name="Texto de advertencia 2 2" xfId="334"/>
    <cellStyle name="Texto de advertencia 2 2 2" xfId="335"/>
    <cellStyle name="Texto de advertencia 2 2 3" xfId="336"/>
    <cellStyle name="Texto de advertencia 2 3" xfId="337"/>
    <cellStyle name="Texto de advertencia 2 4" xfId="338"/>
    <cellStyle name="Texto de advertencia 3 2" xfId="339"/>
    <cellStyle name="Texto de advertencia 3 3" xfId="340"/>
    <cellStyle name="Texto de advertencia 4" xfId="341"/>
    <cellStyle name="Texto explicativo 2 2" xfId="342"/>
    <cellStyle name="Texto explicativo 2 2 2" xfId="343"/>
    <cellStyle name="Texto explicativo 2 2 3" xfId="344"/>
    <cellStyle name="Texto explicativo 2 3" xfId="345"/>
    <cellStyle name="Texto explicativo 2 4" xfId="346"/>
    <cellStyle name="Texto explicativo 3 2" xfId="347"/>
    <cellStyle name="Texto explicativo 3 3" xfId="348"/>
    <cellStyle name="Texto explicativo 4" xfId="349"/>
    <cellStyle name="Título 1 2 2" xfId="350"/>
    <cellStyle name="Título 1 2 2 2" xfId="351"/>
    <cellStyle name="Título 1 2 2 3" xfId="352"/>
    <cellStyle name="Título 1 2 3" xfId="353"/>
    <cellStyle name="Título 1 2 4" xfId="354"/>
    <cellStyle name="Título 1 3 2" xfId="355"/>
    <cellStyle name="Título 1 3 3" xfId="356"/>
    <cellStyle name="Título 1 4" xfId="357"/>
    <cellStyle name="Título 2 2 2" xfId="358"/>
    <cellStyle name="Título 2 2 2 2" xfId="359"/>
    <cellStyle name="Título 2 2 2 3" xfId="360"/>
    <cellStyle name="Título 2 2 3" xfId="361"/>
    <cellStyle name="Título 2 2 4" xfId="362"/>
    <cellStyle name="Título 2 3 2" xfId="363"/>
    <cellStyle name="Título 2 3 3" xfId="364"/>
    <cellStyle name="Título 2 4" xfId="365"/>
    <cellStyle name="Título 3 2 2" xfId="366"/>
    <cellStyle name="Título 3 2 2 2" xfId="367"/>
    <cellStyle name="Título 3 2 2 3" xfId="368"/>
    <cellStyle name="Título 3 2 3" xfId="369"/>
    <cellStyle name="Título 3 2 4" xfId="370"/>
    <cellStyle name="Título 3 3 2" xfId="371"/>
    <cellStyle name="Título 3 3 3" xfId="372"/>
    <cellStyle name="Título 3 4" xfId="373"/>
    <cellStyle name="Título 4 2" xfId="374"/>
    <cellStyle name="Título 4 2 2" xfId="375"/>
    <cellStyle name="Título 4 2 3" xfId="376"/>
    <cellStyle name="Título 4 3" xfId="377"/>
    <cellStyle name="Título 4 4" xfId="378"/>
    <cellStyle name="Título 5 2" xfId="379"/>
    <cellStyle name="Título 5 3" xfId="380"/>
    <cellStyle name="Título 6" xfId="381"/>
    <cellStyle name="Total 2 2" xfId="382"/>
    <cellStyle name="Total 2 2 2" xfId="383"/>
    <cellStyle name="Total 2 2 3" xfId="384"/>
    <cellStyle name="Total 2 3" xfId="385"/>
    <cellStyle name="Total 2 4" xfId="386"/>
    <cellStyle name="Total 3 2" xfId="387"/>
    <cellStyle name="Total 3 3" xfId="388"/>
    <cellStyle name="Total 4" xfId="38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572178477690298"/>
          <c:y val="0.33240507098774802"/>
          <c:w val="0.419830850019698"/>
          <c:h val="0.62793317832318996"/>
        </c:manualLayout>
      </c:layout>
      <c:pieChart>
        <c:varyColors val="1"/>
        <c:ser>
          <c:idx val="0"/>
          <c:order val="0"/>
          <c:spPr>
            <a:solidFill>
              <a:srgbClr val="4F81BD"/>
            </a:solidFill>
            <a:ln w="25400">
              <a:noFill/>
            </a:ln>
          </c:spPr>
          <c:dPt>
            <c:idx val="0"/>
            <c:bubble3D val="0"/>
            <c:extLst>
              <c:ext xmlns:c16="http://schemas.microsoft.com/office/drawing/2014/chart" uri="{C3380CC4-5D6E-409C-BE32-E72D297353CC}">
                <c16:uniqueId val="{00000000-597E-4824-ABFE-C7B68D72B5C9}"/>
              </c:ext>
            </c:extLst>
          </c:dPt>
          <c:dPt>
            <c:idx val="1"/>
            <c:bubble3D val="0"/>
            <c:spPr>
              <a:solidFill>
                <a:srgbClr val="C0504D"/>
              </a:solidFill>
              <a:ln w="25400">
                <a:noFill/>
              </a:ln>
            </c:spPr>
            <c:extLst>
              <c:ext xmlns:c16="http://schemas.microsoft.com/office/drawing/2014/chart" uri="{C3380CC4-5D6E-409C-BE32-E72D297353CC}">
                <c16:uniqueId val="{00000002-597E-4824-ABFE-C7B68D72B5C9}"/>
              </c:ext>
            </c:extLst>
          </c:dPt>
          <c:dPt>
            <c:idx val="2"/>
            <c:bubble3D val="0"/>
            <c:spPr>
              <a:solidFill>
                <a:srgbClr val="9BBB59"/>
              </a:solidFill>
              <a:ln w="25400">
                <a:noFill/>
              </a:ln>
            </c:spPr>
            <c:extLst>
              <c:ext xmlns:c16="http://schemas.microsoft.com/office/drawing/2014/chart" uri="{C3380CC4-5D6E-409C-BE32-E72D297353CC}">
                <c16:uniqueId val="{00000004-597E-4824-ABFE-C7B68D72B5C9}"/>
              </c:ext>
            </c:extLst>
          </c:dPt>
          <c:dPt>
            <c:idx val="3"/>
            <c:bubble3D val="0"/>
            <c:spPr>
              <a:solidFill>
                <a:srgbClr val="8064A2"/>
              </a:solidFill>
              <a:ln w="25400">
                <a:noFill/>
              </a:ln>
            </c:spPr>
            <c:extLst>
              <c:ext xmlns:c16="http://schemas.microsoft.com/office/drawing/2014/chart" uri="{C3380CC4-5D6E-409C-BE32-E72D297353CC}">
                <c16:uniqueId val="{00000006-597E-4824-ABFE-C7B68D72B5C9}"/>
              </c:ext>
            </c:extLst>
          </c:dPt>
          <c:dPt>
            <c:idx val="4"/>
            <c:bubble3D val="0"/>
            <c:spPr>
              <a:solidFill>
                <a:srgbClr val="4BACC6"/>
              </a:solidFill>
              <a:ln w="25400">
                <a:noFill/>
              </a:ln>
            </c:spPr>
            <c:extLst>
              <c:ext xmlns:c16="http://schemas.microsoft.com/office/drawing/2014/chart" uri="{C3380CC4-5D6E-409C-BE32-E72D297353CC}">
                <c16:uniqueId val="{00000008-597E-4824-ABFE-C7B68D72B5C9}"/>
              </c:ext>
            </c:extLst>
          </c:dPt>
          <c:dLbls>
            <c:dLbl>
              <c:idx val="0"/>
              <c:layout>
                <c:manualLayout>
                  <c:x val="-8.9477924170369792E-3"/>
                  <c:y val="2.1380435553663899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97E-4824-ABFE-C7B68D72B5C9}"/>
                </c:ext>
              </c:extLst>
            </c:dLbl>
            <c:dLbl>
              <c:idx val="1"/>
              <c:layout>
                <c:manualLayout>
                  <c:x val="-9.9382073555301903E-2"/>
                  <c:y val="8.7007852418731005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97E-4824-ABFE-C7B68D72B5C9}"/>
                </c:ext>
              </c:extLst>
            </c:dLbl>
            <c:dLbl>
              <c:idx val="2"/>
              <c:layout>
                <c:manualLayout>
                  <c:x val="3.0170958359934601E-2"/>
                  <c:y val="-9.5835761458831006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97E-4824-ABFE-C7B68D72B5C9}"/>
                </c:ext>
              </c:extLst>
            </c:dLbl>
            <c:dLbl>
              <c:idx val="3"/>
              <c:layout>
                <c:manualLayout>
                  <c:x val="0.18712891846750099"/>
                  <c:y val="3.7407708042985197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97E-4824-ABFE-C7B68D72B5C9}"/>
                </c:ext>
              </c:extLst>
            </c:dLbl>
            <c:dLbl>
              <c:idx val="4"/>
              <c:layout>
                <c:manualLayout>
                  <c:x val="7.8618019282243202E-3"/>
                  <c:y val="2.7594929012251801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97E-4824-ABFE-C7B68D72B5C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expo!$B$5:$B$9</c:f>
              <c:strCache>
                <c:ptCount val="5"/>
                <c:pt idx="0">
                  <c:v>Aceites</c:v>
                </c:pt>
                <c:pt idx="1">
                  <c:v>Congelados</c:v>
                </c:pt>
                <c:pt idx="2">
                  <c:v>Conservas</c:v>
                </c:pt>
                <c:pt idx="3">
                  <c:v>Deshidratados</c:v>
                </c:pt>
                <c:pt idx="4">
                  <c:v>Jugos</c:v>
                </c:pt>
              </c:strCache>
            </c:strRef>
          </c:cat>
          <c:val>
            <c:numRef>
              <c:f>expo!$I$5:$I$9</c:f>
              <c:numCache>
                <c:formatCode>#,##0</c:formatCode>
                <c:ptCount val="5"/>
                <c:pt idx="0">
                  <c:v>78903396.579999983</c:v>
                </c:pt>
                <c:pt idx="1">
                  <c:v>373627645.00999981</c:v>
                </c:pt>
                <c:pt idx="2">
                  <c:v>455709924.45999998</c:v>
                </c:pt>
                <c:pt idx="3">
                  <c:v>357634300.29000038</c:v>
                </c:pt>
                <c:pt idx="4">
                  <c:v>178902202.11000001</c:v>
                </c:pt>
              </c:numCache>
            </c:numRef>
          </c:val>
          <c:extLst>
            <c:ext xmlns:c16="http://schemas.microsoft.com/office/drawing/2014/chart" uri="{C3380CC4-5D6E-409C-BE32-E72D297353CC}">
              <c16:uniqueId val="{00000009-597E-4824-ABFE-C7B68D72B5C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1. Volumen de las exportaciones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toneladas)</a:t>
            </a:r>
          </a:p>
        </c:rich>
      </c:tx>
      <c:layout>
        <c:manualLayout>
          <c:xMode val="edge"/>
          <c:yMode val="edge"/>
          <c:x val="0.115825399873796"/>
          <c:y val="3.0888030888030899E-2"/>
        </c:manualLayout>
      </c:layout>
      <c:overlay val="0"/>
      <c:spPr>
        <a:noFill/>
        <a:ln w="25400">
          <a:noFill/>
        </a:ln>
      </c:spPr>
    </c:title>
    <c:autoTitleDeleted val="0"/>
    <c:plotArea>
      <c:layout>
        <c:manualLayout>
          <c:layoutTarget val="inner"/>
          <c:xMode val="edge"/>
          <c:yMode val="edge"/>
          <c:x val="0.30098541376916199"/>
          <c:y val="0.34710769261950403"/>
          <c:w val="0.54063396001132502"/>
          <c:h val="0.59594687302427796"/>
        </c:manualLayout>
      </c:layout>
      <c:barChart>
        <c:barDir val="bar"/>
        <c:grouping val="clustered"/>
        <c:varyColors val="0"/>
        <c:ser>
          <c:idx val="1"/>
          <c:order val="0"/>
          <c:tx>
            <c:strRef>
              <c:f>expo!$D$4</c:f>
              <c:strCache>
                <c:ptCount val="1"/>
                <c:pt idx="0">
                  <c:v>ene-dic 2016</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expo!$D$5:$D$9</c:f>
              <c:numCache>
                <c:formatCode>#,##0</c:formatCode>
                <c:ptCount val="5"/>
                <c:pt idx="0">
                  <c:v>11737522.678900005</c:v>
                </c:pt>
                <c:pt idx="1">
                  <c:v>143329221.41200006</c:v>
                </c:pt>
                <c:pt idx="2">
                  <c:v>370780440.03839993</c:v>
                </c:pt>
                <c:pt idx="3">
                  <c:v>138030482.02409998</c:v>
                </c:pt>
                <c:pt idx="4">
                  <c:v>113962300.45999998</c:v>
                </c:pt>
              </c:numCache>
            </c:numRef>
          </c:val>
          <c:extLst>
            <c:ext xmlns:c16="http://schemas.microsoft.com/office/drawing/2014/chart" uri="{C3380CC4-5D6E-409C-BE32-E72D297353CC}">
              <c16:uniqueId val="{00000000-D118-4740-920D-B91C18D001E3}"/>
            </c:ext>
          </c:extLst>
        </c:ser>
        <c:ser>
          <c:idx val="2"/>
          <c:order val="1"/>
          <c:tx>
            <c:strRef>
              <c:f>expo!$E$4</c:f>
              <c:strCache>
                <c:ptCount val="1"/>
                <c:pt idx="0">
                  <c:v>ene-dic 2017</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expo!$E$5:$E$9</c:f>
              <c:numCache>
                <c:formatCode>#,##0</c:formatCode>
                <c:ptCount val="5"/>
                <c:pt idx="0">
                  <c:v>14574585.7434</c:v>
                </c:pt>
                <c:pt idx="1">
                  <c:v>142457294.31189993</c:v>
                </c:pt>
                <c:pt idx="2">
                  <c:v>403522381.75520027</c:v>
                </c:pt>
                <c:pt idx="3">
                  <c:v>141669034.19350001</c:v>
                </c:pt>
                <c:pt idx="4">
                  <c:v>98279464.119899988</c:v>
                </c:pt>
              </c:numCache>
            </c:numRef>
          </c:val>
          <c:extLst>
            <c:ext xmlns:c16="http://schemas.microsoft.com/office/drawing/2014/chart" uri="{C3380CC4-5D6E-409C-BE32-E72D297353CC}">
              <c16:uniqueId val="{00000001-D118-4740-920D-B91C18D001E3}"/>
            </c:ext>
          </c:extLst>
        </c:ser>
        <c:dLbls>
          <c:showLegendKey val="0"/>
          <c:showVal val="0"/>
          <c:showCatName val="0"/>
          <c:showSerName val="0"/>
          <c:showPercent val="0"/>
          <c:showBubbleSize val="0"/>
        </c:dLbls>
        <c:gapWidth val="150"/>
        <c:overlap val="-25"/>
        <c:axId val="-2122571224"/>
        <c:axId val="-2122567912"/>
      </c:barChart>
      <c:catAx>
        <c:axId val="-212257122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567912"/>
        <c:crosses val="autoZero"/>
        <c:auto val="1"/>
        <c:lblAlgn val="ctr"/>
        <c:lblOffset val="100"/>
        <c:noMultiLvlLbl val="0"/>
      </c:catAx>
      <c:valAx>
        <c:axId val="-2122567912"/>
        <c:scaling>
          <c:orientation val="minMax"/>
        </c:scaling>
        <c:delete val="1"/>
        <c:axPos val="b"/>
        <c:numFmt formatCode="#,##0" sourceLinked="1"/>
        <c:majorTickMark val="out"/>
        <c:minorTickMark val="none"/>
        <c:tickLblPos val="nextTo"/>
        <c:crossAx val="-2122571224"/>
        <c:crosses val="autoZero"/>
        <c:crossBetween val="between"/>
        <c:dispUnits>
          <c:builtInUnit val="thousands"/>
          <c:dispUnitsLbl>
            <c:layout>
              <c:manualLayout>
                <c:xMode val="edge"/>
                <c:yMode val="edge"/>
                <c:x val="0.35371119686526398"/>
                <c:y val="0.93126275882181198"/>
              </c:manualLayout>
            </c:layout>
            <c:tx>
              <c:rich>
                <a:bodyPr rot="0" vert="horz"/>
                <a:lstStyle/>
                <a:p>
                  <a:pPr algn="l">
                    <a:defRPr sz="1800" b="0" i="0" u="none" strike="noStrike" baseline="0">
                      <a:solidFill>
                        <a:srgbClr val="000000"/>
                      </a:solidFill>
                      <a:latin typeface="Calibri"/>
                      <a:ea typeface="Calibri"/>
                      <a:cs typeface="Calibri"/>
                    </a:defRPr>
                  </a:pPr>
                  <a:r>
                    <a:rPr lang="es-CL"/>
                    <a:t>Toneladas</a:t>
                  </a:r>
                </a:p>
              </c:rich>
            </c:tx>
            <c:spPr>
              <a:noFill/>
              <a:ln w="25400">
                <a:noFill/>
              </a:ln>
            </c:spPr>
          </c:dispUnitsLbl>
        </c:dispUnits>
      </c:valAx>
      <c:spPr>
        <a:solidFill>
          <a:srgbClr val="FFFFFF"/>
        </a:solidFill>
        <a:ln w="25400">
          <a:noFill/>
        </a:ln>
      </c:spPr>
    </c:plotArea>
    <c:legend>
      <c:legendPos val="r"/>
      <c:layout>
        <c:manualLayout>
          <c:xMode val="edge"/>
          <c:yMode val="edge"/>
          <c:x val="0.23344947735191601"/>
          <c:y val="0.212740704709209"/>
          <c:w val="0.61672473867595801"/>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2. Valor de las exportaciones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miles de USD FOB)</a:t>
            </a:r>
          </a:p>
        </c:rich>
      </c:tx>
      <c:overlay val="0"/>
      <c:spPr>
        <a:noFill/>
        <a:ln w="25400">
          <a:noFill/>
        </a:ln>
      </c:spPr>
    </c:title>
    <c:autoTitleDeleted val="0"/>
    <c:plotArea>
      <c:layout>
        <c:manualLayout>
          <c:layoutTarget val="inner"/>
          <c:xMode val="edge"/>
          <c:yMode val="edge"/>
          <c:x val="0.28309779904962901"/>
          <c:y val="0.352281235115881"/>
          <c:w val="0.65133505962761395"/>
          <c:h val="0.59109070825606302"/>
        </c:manualLayout>
      </c:layout>
      <c:barChart>
        <c:barDir val="bar"/>
        <c:grouping val="clustered"/>
        <c:varyColors val="0"/>
        <c:ser>
          <c:idx val="1"/>
          <c:order val="0"/>
          <c:tx>
            <c:strRef>
              <c:f>expo!$H$4</c:f>
              <c:strCache>
                <c:ptCount val="1"/>
                <c:pt idx="0">
                  <c:v>ene-dic 2016</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expo!$H$5:$H$9</c:f>
              <c:numCache>
                <c:formatCode>#,##0</c:formatCode>
                <c:ptCount val="5"/>
                <c:pt idx="0">
                  <c:v>62358209.240000002</c:v>
                </c:pt>
                <c:pt idx="1">
                  <c:v>452292972.82000035</c:v>
                </c:pt>
                <c:pt idx="2">
                  <c:v>435074177.17999929</c:v>
                </c:pt>
                <c:pt idx="3">
                  <c:v>338338050.31</c:v>
                </c:pt>
                <c:pt idx="4">
                  <c:v>183805575.83999994</c:v>
                </c:pt>
              </c:numCache>
            </c:numRef>
          </c:val>
          <c:extLst>
            <c:ext xmlns:c16="http://schemas.microsoft.com/office/drawing/2014/chart" uri="{C3380CC4-5D6E-409C-BE32-E72D297353CC}">
              <c16:uniqueId val="{00000000-A693-4DFF-9C7D-6D0B9424845E}"/>
            </c:ext>
          </c:extLst>
        </c:ser>
        <c:ser>
          <c:idx val="2"/>
          <c:order val="1"/>
          <c:tx>
            <c:strRef>
              <c:f>expo!$I$4</c:f>
              <c:strCache>
                <c:ptCount val="1"/>
                <c:pt idx="0">
                  <c:v>ene-dic 2017</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expo!$I$5:$I$9</c:f>
              <c:numCache>
                <c:formatCode>#,##0</c:formatCode>
                <c:ptCount val="5"/>
                <c:pt idx="0">
                  <c:v>78903396.579999983</c:v>
                </c:pt>
                <c:pt idx="1">
                  <c:v>373627645.00999981</c:v>
                </c:pt>
                <c:pt idx="2">
                  <c:v>455709924.45999998</c:v>
                </c:pt>
                <c:pt idx="3">
                  <c:v>357634300.29000038</c:v>
                </c:pt>
                <c:pt idx="4">
                  <c:v>178902202.11000001</c:v>
                </c:pt>
              </c:numCache>
            </c:numRef>
          </c:val>
          <c:extLst>
            <c:ext xmlns:c16="http://schemas.microsoft.com/office/drawing/2014/chart" uri="{C3380CC4-5D6E-409C-BE32-E72D297353CC}">
              <c16:uniqueId val="{00000001-A693-4DFF-9C7D-6D0B9424845E}"/>
            </c:ext>
          </c:extLst>
        </c:ser>
        <c:dLbls>
          <c:showLegendKey val="0"/>
          <c:showVal val="0"/>
          <c:showCatName val="0"/>
          <c:showSerName val="0"/>
          <c:showPercent val="0"/>
          <c:showBubbleSize val="0"/>
        </c:dLbls>
        <c:gapWidth val="150"/>
        <c:overlap val="-25"/>
        <c:axId val="-2122518744"/>
        <c:axId val="-2122515464"/>
      </c:barChart>
      <c:catAx>
        <c:axId val="-212251874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515464"/>
        <c:crosses val="autoZero"/>
        <c:auto val="1"/>
        <c:lblAlgn val="ctr"/>
        <c:lblOffset val="100"/>
        <c:noMultiLvlLbl val="0"/>
      </c:catAx>
      <c:valAx>
        <c:axId val="-2122515464"/>
        <c:scaling>
          <c:orientation val="minMax"/>
        </c:scaling>
        <c:delete val="1"/>
        <c:axPos val="b"/>
        <c:numFmt formatCode="#,##0" sourceLinked="1"/>
        <c:majorTickMark val="out"/>
        <c:minorTickMark val="none"/>
        <c:tickLblPos val="nextTo"/>
        <c:crossAx val="-2122518744"/>
        <c:crosses val="autoZero"/>
        <c:crossBetween val="between"/>
        <c:dispUnits>
          <c:builtInUnit val="thousands"/>
          <c:dispUnitsLbl>
            <c:layout>
              <c:manualLayout>
                <c:xMode val="edge"/>
                <c:yMode val="edge"/>
                <c:x val="0.35371119686526398"/>
                <c:y val="0.93126275882181198"/>
              </c:manualLayout>
            </c:layout>
            <c:spPr>
              <a:noFill/>
              <a:ln w="25400">
                <a:noFill/>
              </a:ln>
            </c:spPr>
            <c:txPr>
              <a:bodyPr rot="0" vert="horz"/>
              <a:lstStyle/>
              <a:p>
                <a:pPr algn="ctr" rtl="0">
                  <a:defRPr sz="800" b="1" i="0" u="none" strike="noStrike" baseline="0">
                    <a:solidFill>
                      <a:srgbClr val="000000"/>
                    </a:solidFill>
                    <a:latin typeface="Arial"/>
                    <a:ea typeface="Arial"/>
                    <a:cs typeface="Arial"/>
                  </a:defRPr>
                </a:pPr>
                <a:endParaRPr lang="es-CL"/>
              </a:p>
            </c:txPr>
          </c:dispUnitsLbl>
        </c:dispUnits>
      </c:valAx>
      <c:spPr>
        <a:solidFill>
          <a:srgbClr val="FFFFFF"/>
        </a:solidFill>
        <a:ln w="25400">
          <a:noFill/>
        </a:ln>
      </c:spPr>
    </c:plotArea>
    <c:legend>
      <c:legendPos val="r"/>
      <c:layout>
        <c:manualLayout>
          <c:xMode val="edge"/>
          <c:yMode val="edge"/>
          <c:x val="0.25172294738325501"/>
          <c:y val="0.213965686721592"/>
          <c:w val="0.566710704786063"/>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273831819615899"/>
          <c:y val="0.342802419967774"/>
          <c:w val="0.43442958391344499"/>
          <c:h val="0.62793317832318996"/>
        </c:manualLayout>
      </c:layout>
      <c:pieChart>
        <c:varyColors val="1"/>
        <c:ser>
          <c:idx val="0"/>
          <c:order val="0"/>
          <c:spPr>
            <a:solidFill>
              <a:srgbClr val="4F81BD"/>
            </a:solidFill>
            <a:ln w="25400">
              <a:noFill/>
            </a:ln>
          </c:spPr>
          <c:dPt>
            <c:idx val="0"/>
            <c:bubble3D val="0"/>
            <c:extLst>
              <c:ext xmlns:c16="http://schemas.microsoft.com/office/drawing/2014/chart" uri="{C3380CC4-5D6E-409C-BE32-E72D297353CC}">
                <c16:uniqueId val="{00000000-D641-494D-B6BA-5CE7FC10FF59}"/>
              </c:ext>
            </c:extLst>
          </c:dPt>
          <c:dPt>
            <c:idx val="1"/>
            <c:bubble3D val="0"/>
            <c:spPr>
              <a:solidFill>
                <a:srgbClr val="C0504D"/>
              </a:solidFill>
              <a:ln w="25400">
                <a:noFill/>
              </a:ln>
            </c:spPr>
            <c:extLst>
              <c:ext xmlns:c16="http://schemas.microsoft.com/office/drawing/2014/chart" uri="{C3380CC4-5D6E-409C-BE32-E72D297353CC}">
                <c16:uniqueId val="{00000002-D641-494D-B6BA-5CE7FC10FF59}"/>
              </c:ext>
            </c:extLst>
          </c:dPt>
          <c:dPt>
            <c:idx val="2"/>
            <c:bubble3D val="0"/>
            <c:spPr>
              <a:solidFill>
                <a:srgbClr val="9BBB59"/>
              </a:solidFill>
              <a:ln w="25400">
                <a:noFill/>
              </a:ln>
            </c:spPr>
            <c:extLst>
              <c:ext xmlns:c16="http://schemas.microsoft.com/office/drawing/2014/chart" uri="{C3380CC4-5D6E-409C-BE32-E72D297353CC}">
                <c16:uniqueId val="{00000004-D641-494D-B6BA-5CE7FC10FF59}"/>
              </c:ext>
            </c:extLst>
          </c:dPt>
          <c:dPt>
            <c:idx val="3"/>
            <c:bubble3D val="0"/>
            <c:spPr>
              <a:solidFill>
                <a:srgbClr val="8064A2"/>
              </a:solidFill>
              <a:ln w="25400">
                <a:noFill/>
              </a:ln>
            </c:spPr>
            <c:extLst>
              <c:ext xmlns:c16="http://schemas.microsoft.com/office/drawing/2014/chart" uri="{C3380CC4-5D6E-409C-BE32-E72D297353CC}">
                <c16:uniqueId val="{00000006-D641-494D-B6BA-5CE7FC10FF59}"/>
              </c:ext>
            </c:extLst>
          </c:dPt>
          <c:dPt>
            <c:idx val="4"/>
            <c:bubble3D val="0"/>
            <c:spPr>
              <a:solidFill>
                <a:srgbClr val="4BACC6"/>
              </a:solidFill>
              <a:ln w="25400">
                <a:noFill/>
              </a:ln>
            </c:spPr>
            <c:extLst>
              <c:ext xmlns:c16="http://schemas.microsoft.com/office/drawing/2014/chart" uri="{C3380CC4-5D6E-409C-BE32-E72D297353CC}">
                <c16:uniqueId val="{00000008-D641-494D-B6BA-5CE7FC10FF59}"/>
              </c:ext>
            </c:extLst>
          </c:dPt>
          <c:dLbls>
            <c:dLbl>
              <c:idx val="0"/>
              <c:layout>
                <c:manualLayout>
                  <c:x val="-2.9057199052164501E-2"/>
                  <c:y val="1.6177302161554101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641-494D-B6BA-5CE7FC10FF59}"/>
                </c:ext>
              </c:extLst>
            </c:dLbl>
            <c:dLbl>
              <c:idx val="1"/>
              <c:layout>
                <c:manualLayout>
                  <c:x val="-8.3611067713951007E-2"/>
                  <c:y val="0.11832182734826401"/>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641-494D-B6BA-5CE7FC10FF59}"/>
                </c:ext>
              </c:extLst>
            </c:dLbl>
            <c:dLbl>
              <c:idx val="2"/>
              <c:layout>
                <c:manualLayout>
                  <c:x val="2.9645604945543299E-2"/>
                  <c:y val="-0.12590248881468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641-494D-B6BA-5CE7FC10FF59}"/>
                </c:ext>
              </c:extLst>
            </c:dLbl>
            <c:dLbl>
              <c:idx val="3"/>
              <c:layout>
                <c:manualLayout>
                  <c:x val="3.7389295928941399E-2"/>
                  <c:y val="5.62734793837966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641-494D-B6BA-5CE7FC10FF59}"/>
                </c:ext>
              </c:extLst>
            </c:dLbl>
            <c:dLbl>
              <c:idx val="4"/>
              <c:layout>
                <c:manualLayout>
                  <c:x val="7.3030319027634502E-2"/>
                  <c:y val="0.13839955389170799"/>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641-494D-B6BA-5CE7FC10FF5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impo!$B$5:$B$9</c:f>
              <c:strCache>
                <c:ptCount val="5"/>
                <c:pt idx="0">
                  <c:v>Aceites</c:v>
                </c:pt>
                <c:pt idx="1">
                  <c:v>Congelados</c:v>
                </c:pt>
                <c:pt idx="2">
                  <c:v>Conservas</c:v>
                </c:pt>
                <c:pt idx="3">
                  <c:v>Deshidratados</c:v>
                </c:pt>
                <c:pt idx="4">
                  <c:v>Jugos</c:v>
                </c:pt>
              </c:strCache>
            </c:strRef>
          </c:cat>
          <c:val>
            <c:numRef>
              <c:f>impo!$I$5:$I$9</c:f>
              <c:numCache>
                <c:formatCode>#,##0</c:formatCode>
                <c:ptCount val="5"/>
                <c:pt idx="0">
                  <c:v>43959123.690000005</c:v>
                </c:pt>
                <c:pt idx="1">
                  <c:v>47546132.319999993</c:v>
                </c:pt>
                <c:pt idx="2">
                  <c:v>218788375.02000004</c:v>
                </c:pt>
                <c:pt idx="3">
                  <c:v>22885078.68</c:v>
                </c:pt>
                <c:pt idx="4">
                  <c:v>51369183.210000046</c:v>
                </c:pt>
              </c:numCache>
            </c:numRef>
          </c:val>
          <c:extLst>
            <c:ext xmlns:c16="http://schemas.microsoft.com/office/drawing/2014/chart" uri="{C3380CC4-5D6E-409C-BE32-E72D297353CC}">
              <c16:uniqueId val="{00000009-D641-494D-B6BA-5CE7FC10FF5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5. Valor de las importaciones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miles de USD FOB)</a:t>
            </a:r>
          </a:p>
        </c:rich>
      </c:tx>
      <c:overlay val="0"/>
      <c:spPr>
        <a:noFill/>
        <a:ln w="25400">
          <a:noFill/>
        </a:ln>
      </c:spPr>
    </c:title>
    <c:autoTitleDeleted val="0"/>
    <c:plotArea>
      <c:layout>
        <c:manualLayout>
          <c:layoutTarget val="inner"/>
          <c:xMode val="edge"/>
          <c:yMode val="edge"/>
          <c:x val="0.28801308802935399"/>
          <c:y val="0.27740321276235003"/>
          <c:w val="0.43708593783814398"/>
          <c:h val="0.69671239711464406"/>
        </c:manualLayout>
      </c:layout>
      <c:barChart>
        <c:barDir val="bar"/>
        <c:grouping val="clustered"/>
        <c:varyColors val="0"/>
        <c:ser>
          <c:idx val="1"/>
          <c:order val="0"/>
          <c:tx>
            <c:strRef>
              <c:f>impo!$H$4</c:f>
              <c:strCache>
                <c:ptCount val="1"/>
                <c:pt idx="0">
                  <c:v>ene-dic 2016</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impo!$H$5:$H$9</c:f>
              <c:numCache>
                <c:formatCode>#,##0</c:formatCode>
                <c:ptCount val="5"/>
                <c:pt idx="0">
                  <c:v>28977551.059999999</c:v>
                </c:pt>
                <c:pt idx="1">
                  <c:v>47865284.789999999</c:v>
                </c:pt>
                <c:pt idx="2">
                  <c:v>201000317.56999996</c:v>
                </c:pt>
                <c:pt idx="3">
                  <c:v>24740540.900000002</c:v>
                </c:pt>
                <c:pt idx="4">
                  <c:v>53895022.240000002</c:v>
                </c:pt>
              </c:numCache>
            </c:numRef>
          </c:val>
          <c:extLst>
            <c:ext xmlns:c16="http://schemas.microsoft.com/office/drawing/2014/chart" uri="{C3380CC4-5D6E-409C-BE32-E72D297353CC}">
              <c16:uniqueId val="{00000000-3F12-4A2E-83A4-435F40311AA1}"/>
            </c:ext>
          </c:extLst>
        </c:ser>
        <c:ser>
          <c:idx val="2"/>
          <c:order val="1"/>
          <c:tx>
            <c:strRef>
              <c:f>impo!$I$4</c:f>
              <c:strCache>
                <c:ptCount val="1"/>
                <c:pt idx="0">
                  <c:v>ene-dic 2017</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impo!$I$5:$I$9</c:f>
              <c:numCache>
                <c:formatCode>#,##0</c:formatCode>
                <c:ptCount val="5"/>
                <c:pt idx="0">
                  <c:v>43959123.690000005</c:v>
                </c:pt>
                <c:pt idx="1">
                  <c:v>47546132.319999993</c:v>
                </c:pt>
                <c:pt idx="2">
                  <c:v>218788375.02000004</c:v>
                </c:pt>
                <c:pt idx="3">
                  <c:v>22885078.68</c:v>
                </c:pt>
                <c:pt idx="4">
                  <c:v>51369183.210000046</c:v>
                </c:pt>
              </c:numCache>
            </c:numRef>
          </c:val>
          <c:extLst>
            <c:ext xmlns:c16="http://schemas.microsoft.com/office/drawing/2014/chart" uri="{C3380CC4-5D6E-409C-BE32-E72D297353CC}">
              <c16:uniqueId val="{00000001-3F12-4A2E-83A4-435F40311AA1}"/>
            </c:ext>
          </c:extLst>
        </c:ser>
        <c:dLbls>
          <c:showLegendKey val="0"/>
          <c:showVal val="0"/>
          <c:showCatName val="0"/>
          <c:showSerName val="0"/>
          <c:showPercent val="0"/>
          <c:showBubbleSize val="0"/>
        </c:dLbls>
        <c:gapWidth val="150"/>
        <c:overlap val="-25"/>
        <c:axId val="-2122393720"/>
        <c:axId val="-2122390440"/>
      </c:barChart>
      <c:catAx>
        <c:axId val="-2122393720"/>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390440"/>
        <c:crosses val="autoZero"/>
        <c:auto val="1"/>
        <c:lblAlgn val="ctr"/>
        <c:lblOffset val="100"/>
        <c:noMultiLvlLbl val="0"/>
      </c:catAx>
      <c:valAx>
        <c:axId val="-2122390440"/>
        <c:scaling>
          <c:orientation val="minMax"/>
        </c:scaling>
        <c:delete val="1"/>
        <c:axPos val="b"/>
        <c:numFmt formatCode="#,##0" sourceLinked="1"/>
        <c:majorTickMark val="out"/>
        <c:minorTickMark val="none"/>
        <c:tickLblPos val="nextTo"/>
        <c:crossAx val="-2122393720"/>
        <c:crosses val="autoZero"/>
        <c:crossBetween val="between"/>
        <c:dispUnits>
          <c:builtInUnit val="thousands"/>
          <c:dispUnitsLbl>
            <c:layout>
              <c:manualLayout>
                <c:xMode val="edge"/>
                <c:yMode val="edge"/>
                <c:x val="0.35371119686526398"/>
                <c:y val="0.93126275882181098"/>
              </c:manualLayout>
            </c:layout>
            <c:spPr>
              <a:noFill/>
              <a:ln w="25400">
                <a:noFill/>
              </a:ln>
            </c:spPr>
            <c:txPr>
              <a:bodyPr rot="0" vert="horz"/>
              <a:lstStyle/>
              <a:p>
                <a:pPr algn="ctr" rtl="0">
                  <a:defRPr sz="800" b="1" i="0" u="none" strike="noStrike" baseline="0">
                    <a:solidFill>
                      <a:srgbClr val="000000"/>
                    </a:solidFill>
                    <a:latin typeface="Arial"/>
                    <a:ea typeface="Arial"/>
                    <a:cs typeface="Arial"/>
                  </a:defRPr>
                </a:pPr>
                <a:endParaRPr lang="es-CL"/>
              </a:p>
            </c:txPr>
          </c:dispUnitsLbl>
        </c:dispUnits>
      </c:valAx>
      <c:spPr>
        <a:solidFill>
          <a:srgbClr val="FFFFFF"/>
        </a:solidFill>
        <a:ln w="25400">
          <a:noFill/>
        </a:ln>
      </c:spPr>
    </c:plotArea>
    <c:legend>
      <c:legendPos val="r"/>
      <c:layout>
        <c:manualLayout>
          <c:xMode val="edge"/>
          <c:yMode val="edge"/>
          <c:x val="0.178043044619423"/>
          <c:y val="0.20974107966233899"/>
          <c:w val="0.63175258092738396"/>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3" l="0.70000000000000095" r="0.70000000000000095" t="0.750000000000003"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4. Volumen de las importaciones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toneladas)</a:t>
            </a:r>
          </a:p>
        </c:rich>
      </c:tx>
      <c:overlay val="0"/>
      <c:spPr>
        <a:noFill/>
        <a:ln w="25400">
          <a:noFill/>
        </a:ln>
      </c:spPr>
    </c:title>
    <c:autoTitleDeleted val="0"/>
    <c:plotArea>
      <c:layout>
        <c:manualLayout>
          <c:layoutTarget val="inner"/>
          <c:xMode val="edge"/>
          <c:yMode val="edge"/>
          <c:x val="0.28875975503062101"/>
          <c:y val="0.345171718400065"/>
          <c:w val="0.69346246719160098"/>
          <c:h val="0.59820022497187897"/>
        </c:manualLayout>
      </c:layout>
      <c:barChart>
        <c:barDir val="bar"/>
        <c:grouping val="clustered"/>
        <c:varyColors val="0"/>
        <c:ser>
          <c:idx val="1"/>
          <c:order val="0"/>
          <c:tx>
            <c:strRef>
              <c:f>impo!$D$4</c:f>
              <c:strCache>
                <c:ptCount val="1"/>
                <c:pt idx="0">
                  <c:v>ene-dic 2016</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impo!$D$5:$D$9</c:f>
              <c:numCache>
                <c:formatCode>#,##0</c:formatCode>
                <c:ptCount val="5"/>
                <c:pt idx="0">
                  <c:v>25891110.425400011</c:v>
                </c:pt>
                <c:pt idx="1">
                  <c:v>32078562.681999993</c:v>
                </c:pt>
                <c:pt idx="2">
                  <c:v>178837108.16010001</c:v>
                </c:pt>
                <c:pt idx="3">
                  <c:v>12861452.450099999</c:v>
                </c:pt>
                <c:pt idx="4">
                  <c:v>28906120.515199978</c:v>
                </c:pt>
              </c:numCache>
            </c:numRef>
          </c:val>
          <c:extLst>
            <c:ext xmlns:c16="http://schemas.microsoft.com/office/drawing/2014/chart" uri="{C3380CC4-5D6E-409C-BE32-E72D297353CC}">
              <c16:uniqueId val="{00000000-F8D6-442E-AEB2-24B340FE6174}"/>
            </c:ext>
          </c:extLst>
        </c:ser>
        <c:ser>
          <c:idx val="2"/>
          <c:order val="1"/>
          <c:tx>
            <c:strRef>
              <c:f>impo!$E$4</c:f>
              <c:strCache>
                <c:ptCount val="1"/>
                <c:pt idx="0">
                  <c:v>ene-dic 2017</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impo!$E$5:$E$9</c:f>
              <c:numCache>
                <c:formatCode>#,##0</c:formatCode>
                <c:ptCount val="5"/>
                <c:pt idx="0">
                  <c:v>34041007.052399993</c:v>
                </c:pt>
                <c:pt idx="1">
                  <c:v>32080893.422400001</c:v>
                </c:pt>
                <c:pt idx="2">
                  <c:v>191895975.32950005</c:v>
                </c:pt>
                <c:pt idx="3">
                  <c:v>10934515.410499997</c:v>
                </c:pt>
                <c:pt idx="4">
                  <c:v>26363934.534499995</c:v>
                </c:pt>
              </c:numCache>
            </c:numRef>
          </c:val>
          <c:extLst>
            <c:ext xmlns:c16="http://schemas.microsoft.com/office/drawing/2014/chart" uri="{C3380CC4-5D6E-409C-BE32-E72D297353CC}">
              <c16:uniqueId val="{00000001-F8D6-442E-AEB2-24B340FE6174}"/>
            </c:ext>
          </c:extLst>
        </c:ser>
        <c:dLbls>
          <c:showLegendKey val="0"/>
          <c:showVal val="0"/>
          <c:showCatName val="0"/>
          <c:showSerName val="0"/>
          <c:showPercent val="0"/>
          <c:showBubbleSize val="0"/>
        </c:dLbls>
        <c:gapWidth val="150"/>
        <c:overlap val="-25"/>
        <c:axId val="-2122341464"/>
        <c:axId val="-2122338184"/>
      </c:barChart>
      <c:catAx>
        <c:axId val="-212234146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338184"/>
        <c:crosses val="autoZero"/>
        <c:auto val="1"/>
        <c:lblAlgn val="ctr"/>
        <c:lblOffset val="100"/>
        <c:noMultiLvlLbl val="0"/>
      </c:catAx>
      <c:valAx>
        <c:axId val="-2122338184"/>
        <c:scaling>
          <c:orientation val="minMax"/>
        </c:scaling>
        <c:delete val="1"/>
        <c:axPos val="b"/>
        <c:numFmt formatCode="#,##0" sourceLinked="1"/>
        <c:majorTickMark val="out"/>
        <c:minorTickMark val="none"/>
        <c:tickLblPos val="nextTo"/>
        <c:crossAx val="-2122341464"/>
        <c:crosses val="autoZero"/>
        <c:crossBetween val="between"/>
        <c:dispUnits>
          <c:builtInUnit val="thousands"/>
          <c:dispUnitsLbl>
            <c:layout>
              <c:manualLayout>
                <c:xMode val="edge"/>
                <c:yMode val="edge"/>
                <c:x val="0.35371119686526398"/>
                <c:y val="0.93126275882181098"/>
              </c:manualLayout>
            </c:layout>
            <c:spPr>
              <a:noFill/>
              <a:ln w="25400">
                <a:noFill/>
              </a:ln>
            </c:spPr>
            <c:txPr>
              <a:bodyPr rot="0" vert="horz"/>
              <a:lstStyle/>
              <a:p>
                <a:pPr algn="ctr" rtl="0">
                  <a:defRPr sz="800" b="1" i="0" u="none" strike="noStrike" baseline="0">
                    <a:solidFill>
                      <a:srgbClr val="000000"/>
                    </a:solidFill>
                    <a:latin typeface="Arial"/>
                    <a:ea typeface="Arial"/>
                    <a:cs typeface="Arial"/>
                  </a:defRPr>
                </a:pPr>
                <a:endParaRPr lang="es-CL"/>
              </a:p>
            </c:txPr>
          </c:dispUnitsLbl>
        </c:dispUnits>
      </c:valAx>
      <c:spPr>
        <a:solidFill>
          <a:srgbClr val="FFFFFF"/>
        </a:solidFill>
        <a:ln w="25400">
          <a:noFill/>
        </a:ln>
      </c:spPr>
    </c:plotArea>
    <c:legend>
      <c:legendPos val="r"/>
      <c:layout>
        <c:manualLayout>
          <c:xMode val="edge"/>
          <c:yMode val="edge"/>
          <c:x val="0.19732441471571899"/>
          <c:y val="0.225548698304604"/>
          <c:w val="0.69230769230769196"/>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3" l="0.70000000000000095" r="0.70000000000000095" t="0.750000000000003"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7. Distribución del valor de las exportaciones de frutas y hortalizas procesadas por país de destino, </a:t>
            </a:r>
          </a:p>
          <a:p>
            <a:pPr>
              <a:defRPr sz="1000" b="1" i="0" u="none" strike="noStrike" baseline="0">
                <a:solidFill>
                  <a:srgbClr val="000000"/>
                </a:solidFill>
                <a:latin typeface="Arial"/>
                <a:ea typeface="Arial"/>
                <a:cs typeface="Arial"/>
              </a:defRPr>
            </a:pPr>
            <a:r>
              <a:rPr lang="es-CL"/>
              <a:t>ene-dic</a:t>
            </a:r>
            <a:r>
              <a:rPr lang="es-CL" baseline="0"/>
              <a:t> 2017</a:t>
            </a:r>
            <a:endParaRPr lang="es-CL"/>
          </a:p>
        </c:rich>
      </c:tx>
      <c:overlay val="0"/>
      <c:spPr>
        <a:noFill/>
        <a:ln w="25400">
          <a:noFill/>
        </a:ln>
      </c:spPr>
    </c:title>
    <c:autoTitleDeleted val="0"/>
    <c:plotArea>
      <c:layout>
        <c:manualLayout>
          <c:layoutTarget val="inner"/>
          <c:xMode val="edge"/>
          <c:yMode val="edge"/>
          <c:x val="0.41878976206902452"/>
          <c:y val="0.25999212598425198"/>
          <c:w val="0.41388888888888897"/>
          <c:h val="0.65953515022958098"/>
        </c:manualLayout>
      </c:layout>
      <c:pieChart>
        <c:varyColors val="1"/>
        <c:ser>
          <c:idx val="0"/>
          <c:order val="0"/>
          <c:spPr>
            <a:solidFill>
              <a:srgbClr val="4F81BD"/>
            </a:solidFill>
            <a:ln w="25400">
              <a:noFill/>
            </a:ln>
          </c:spPr>
          <c:dPt>
            <c:idx val="0"/>
            <c:bubble3D val="0"/>
            <c:spPr>
              <a:solidFill>
                <a:srgbClr val="4F81BD"/>
              </a:solidFill>
              <a:ln w="12700">
                <a:solidFill>
                  <a:srgbClr val="FFFFFF"/>
                </a:solidFill>
                <a:prstDash val="solid"/>
              </a:ln>
            </c:spPr>
            <c:extLst>
              <c:ext xmlns:c16="http://schemas.microsoft.com/office/drawing/2014/chart" uri="{C3380CC4-5D6E-409C-BE32-E72D297353CC}">
                <c16:uniqueId val="{00000001-BE19-4D1B-A24D-BD31E659DD7D}"/>
              </c:ext>
            </c:extLst>
          </c:dPt>
          <c:dPt>
            <c:idx val="1"/>
            <c:bubble3D val="0"/>
            <c:spPr>
              <a:solidFill>
                <a:srgbClr val="C0504D"/>
              </a:solidFill>
              <a:ln w="12700">
                <a:solidFill>
                  <a:srgbClr val="FFFFFF"/>
                </a:solidFill>
                <a:prstDash val="solid"/>
              </a:ln>
            </c:spPr>
            <c:extLst>
              <c:ext xmlns:c16="http://schemas.microsoft.com/office/drawing/2014/chart" uri="{C3380CC4-5D6E-409C-BE32-E72D297353CC}">
                <c16:uniqueId val="{00000003-BE19-4D1B-A24D-BD31E659DD7D}"/>
              </c:ext>
            </c:extLst>
          </c:dPt>
          <c:dPt>
            <c:idx val="2"/>
            <c:bubble3D val="0"/>
            <c:spPr>
              <a:solidFill>
                <a:srgbClr val="9BBB59"/>
              </a:solidFill>
              <a:ln w="12700">
                <a:solidFill>
                  <a:srgbClr val="FFFFFF"/>
                </a:solidFill>
                <a:prstDash val="solid"/>
              </a:ln>
            </c:spPr>
            <c:extLst>
              <c:ext xmlns:c16="http://schemas.microsoft.com/office/drawing/2014/chart" uri="{C3380CC4-5D6E-409C-BE32-E72D297353CC}">
                <c16:uniqueId val="{00000005-BE19-4D1B-A24D-BD31E659DD7D}"/>
              </c:ext>
            </c:extLst>
          </c:dPt>
          <c:dPt>
            <c:idx val="3"/>
            <c:bubble3D val="0"/>
            <c:spPr>
              <a:solidFill>
                <a:srgbClr val="8064A2"/>
              </a:solidFill>
              <a:ln w="12700">
                <a:solidFill>
                  <a:srgbClr val="FFFFFF"/>
                </a:solidFill>
                <a:prstDash val="solid"/>
              </a:ln>
            </c:spPr>
            <c:extLst>
              <c:ext xmlns:c16="http://schemas.microsoft.com/office/drawing/2014/chart" uri="{C3380CC4-5D6E-409C-BE32-E72D297353CC}">
                <c16:uniqueId val="{00000007-BE19-4D1B-A24D-BD31E659DD7D}"/>
              </c:ext>
            </c:extLst>
          </c:dPt>
          <c:dPt>
            <c:idx val="4"/>
            <c:bubble3D val="0"/>
            <c:spPr>
              <a:solidFill>
                <a:srgbClr val="4BACC6"/>
              </a:solidFill>
              <a:ln w="12700">
                <a:solidFill>
                  <a:srgbClr val="FFFFFF"/>
                </a:solidFill>
                <a:prstDash val="solid"/>
              </a:ln>
            </c:spPr>
            <c:extLst>
              <c:ext xmlns:c16="http://schemas.microsoft.com/office/drawing/2014/chart" uri="{C3380CC4-5D6E-409C-BE32-E72D297353CC}">
                <c16:uniqueId val="{00000009-BE19-4D1B-A24D-BD31E659DD7D}"/>
              </c:ext>
            </c:extLst>
          </c:dPt>
          <c:dPt>
            <c:idx val="5"/>
            <c:bubble3D val="0"/>
            <c:spPr>
              <a:solidFill>
                <a:srgbClr val="F79646"/>
              </a:solidFill>
              <a:ln w="12700">
                <a:solidFill>
                  <a:srgbClr val="FFFFFF"/>
                </a:solidFill>
                <a:prstDash val="solid"/>
              </a:ln>
            </c:spPr>
            <c:extLst>
              <c:ext xmlns:c16="http://schemas.microsoft.com/office/drawing/2014/chart" uri="{C3380CC4-5D6E-409C-BE32-E72D297353CC}">
                <c16:uniqueId val="{0000000B-BE19-4D1B-A24D-BD31E659DD7D}"/>
              </c:ext>
            </c:extLst>
          </c:dPt>
          <c:dPt>
            <c:idx val="6"/>
            <c:bubble3D val="0"/>
            <c:spPr>
              <a:solidFill>
                <a:srgbClr val="2C4D75"/>
              </a:solidFill>
              <a:ln w="12700">
                <a:solidFill>
                  <a:srgbClr val="FFFFFF"/>
                </a:solidFill>
                <a:prstDash val="solid"/>
              </a:ln>
            </c:spPr>
            <c:extLst>
              <c:ext xmlns:c16="http://schemas.microsoft.com/office/drawing/2014/chart" uri="{C3380CC4-5D6E-409C-BE32-E72D297353CC}">
                <c16:uniqueId val="{0000000D-BE19-4D1B-A24D-BD31E659DD7D}"/>
              </c:ext>
            </c:extLst>
          </c:dPt>
          <c:dPt>
            <c:idx val="7"/>
            <c:bubble3D val="0"/>
            <c:spPr>
              <a:solidFill>
                <a:srgbClr val="772C2A"/>
              </a:solidFill>
              <a:ln w="12700">
                <a:solidFill>
                  <a:srgbClr val="FFFFFF"/>
                </a:solidFill>
                <a:prstDash val="solid"/>
              </a:ln>
            </c:spPr>
            <c:extLst>
              <c:ext xmlns:c16="http://schemas.microsoft.com/office/drawing/2014/chart" uri="{C3380CC4-5D6E-409C-BE32-E72D297353CC}">
                <c16:uniqueId val="{0000000F-BE19-4D1B-A24D-BD31E659DD7D}"/>
              </c:ext>
            </c:extLst>
          </c:dPt>
          <c:dPt>
            <c:idx val="8"/>
            <c:bubble3D val="0"/>
            <c:spPr>
              <a:solidFill>
                <a:srgbClr val="5F7530"/>
              </a:solidFill>
              <a:ln w="12700">
                <a:solidFill>
                  <a:srgbClr val="FFFFFF"/>
                </a:solidFill>
                <a:prstDash val="solid"/>
              </a:ln>
            </c:spPr>
            <c:extLst>
              <c:ext xmlns:c16="http://schemas.microsoft.com/office/drawing/2014/chart" uri="{C3380CC4-5D6E-409C-BE32-E72D297353CC}">
                <c16:uniqueId val="{00000011-BE19-4D1B-A24D-BD31E659DD7D}"/>
              </c:ext>
            </c:extLst>
          </c:dPt>
          <c:dPt>
            <c:idx val="9"/>
            <c:bubble3D val="0"/>
            <c:spPr>
              <a:solidFill>
                <a:srgbClr val="4D3B62"/>
              </a:solidFill>
              <a:ln w="12700">
                <a:solidFill>
                  <a:srgbClr val="FFFFFF"/>
                </a:solidFill>
                <a:prstDash val="solid"/>
              </a:ln>
            </c:spPr>
            <c:extLst>
              <c:ext xmlns:c16="http://schemas.microsoft.com/office/drawing/2014/chart" uri="{C3380CC4-5D6E-409C-BE32-E72D297353CC}">
                <c16:uniqueId val="{00000013-BE19-4D1B-A24D-BD31E659DD7D}"/>
              </c:ext>
            </c:extLst>
          </c:dPt>
          <c:dPt>
            <c:idx val="10"/>
            <c:bubble3D val="0"/>
            <c:spPr>
              <a:solidFill>
                <a:srgbClr val="276A7C"/>
              </a:solidFill>
              <a:ln w="12700">
                <a:solidFill>
                  <a:srgbClr val="FFFFFF"/>
                </a:solidFill>
                <a:prstDash val="solid"/>
              </a:ln>
            </c:spPr>
            <c:extLst>
              <c:ext xmlns:c16="http://schemas.microsoft.com/office/drawing/2014/chart" uri="{C3380CC4-5D6E-409C-BE32-E72D297353CC}">
                <c16:uniqueId val="{00000015-BE19-4D1B-A24D-BD31E659DD7D}"/>
              </c:ext>
            </c:extLst>
          </c:dPt>
          <c:dPt>
            <c:idx val="11"/>
            <c:bubble3D val="0"/>
            <c:spPr>
              <a:solidFill>
                <a:srgbClr val="B65708"/>
              </a:solidFill>
              <a:ln w="12700">
                <a:solidFill>
                  <a:srgbClr val="FFFFFF"/>
                </a:solidFill>
                <a:prstDash val="solid"/>
              </a:ln>
            </c:spPr>
            <c:extLst>
              <c:ext xmlns:c16="http://schemas.microsoft.com/office/drawing/2014/chart" uri="{C3380CC4-5D6E-409C-BE32-E72D297353CC}">
                <c16:uniqueId val="{00000017-BE19-4D1B-A24D-BD31E659DD7D}"/>
              </c:ext>
            </c:extLst>
          </c:dPt>
          <c:dLbls>
            <c:dLbl>
              <c:idx val="1"/>
              <c:layout>
                <c:manualLayout>
                  <c:x val="8.2963047432249831E-2"/>
                  <c:y val="1.3459973753280841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E19-4D1B-A24D-BD31E659DD7D}"/>
                </c:ext>
              </c:extLst>
            </c:dLbl>
            <c:dLbl>
              <c:idx val="2"/>
              <c:layout>
                <c:manualLayout>
                  <c:x val="2.8371316004036733E-2"/>
                  <c:y val="8.8861548556428919E-3"/>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BE19-4D1B-A24D-BD31E659DD7D}"/>
                </c:ext>
              </c:extLst>
            </c:dLbl>
            <c:dLbl>
              <c:idx val="3"/>
              <c:layout>
                <c:manualLayout>
                  <c:x val="1.9502243609845656E-2"/>
                  <c:y val="3.8474409448818899E-3"/>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BE19-4D1B-A24D-BD31E659DD7D}"/>
                </c:ext>
              </c:extLst>
            </c:dLbl>
            <c:dLbl>
              <c:idx val="4"/>
              <c:layout>
                <c:manualLayout>
                  <c:x val="5.4778746429324864E-2"/>
                  <c:y val="1.1642060367453992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8315701847913471"/>
                      <c:h val="6.3094902610857845E-2"/>
                    </c:manualLayout>
                  </c15:layout>
                </c:ext>
                <c:ext xmlns:c16="http://schemas.microsoft.com/office/drawing/2014/chart" uri="{C3380CC4-5D6E-409C-BE32-E72D297353CC}">
                  <c16:uniqueId val="{00000009-BE19-4D1B-A24D-BD31E659DD7D}"/>
                </c:ext>
              </c:extLst>
            </c:dLbl>
            <c:dLbl>
              <c:idx val="5"/>
              <c:layout>
                <c:manualLayout>
                  <c:x val="5.297006049479152E-2"/>
                  <c:y val="1.2935203412073338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825197990729073"/>
                      <c:h val="4.265616797900261E-2"/>
                    </c:manualLayout>
                  </c15:layout>
                </c:ext>
                <c:ext xmlns:c16="http://schemas.microsoft.com/office/drawing/2014/chart" uri="{C3380CC4-5D6E-409C-BE32-E72D297353CC}">
                  <c16:uniqueId val="{0000000B-BE19-4D1B-A24D-BD31E659DD7D}"/>
                </c:ext>
              </c:extLst>
            </c:dLbl>
            <c:dLbl>
              <c:idx val="6"/>
              <c:layout>
                <c:manualLayout>
                  <c:x val="1.6148973413080733E-2"/>
                  <c:y val="2.5456364829396325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BE19-4D1B-A24D-BD31E659DD7D}"/>
                </c:ext>
              </c:extLst>
            </c:dLbl>
            <c:dLbl>
              <c:idx val="7"/>
              <c:layout>
                <c:manualLayout>
                  <c:x val="-3.5320291697788317E-2"/>
                  <c:y val="9.6525590551181095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BE19-4D1B-A24D-BD31E659DD7D}"/>
                </c:ext>
              </c:extLst>
            </c:dLbl>
            <c:dLbl>
              <c:idx val="8"/>
              <c:layout>
                <c:manualLayout>
                  <c:x val="-7.0027539099249095E-2"/>
                  <c:y val="-2.1449475065616799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BE19-4D1B-A24D-BD31E659DD7D}"/>
                </c:ext>
              </c:extLst>
            </c:dLbl>
            <c:dLbl>
              <c:idx val="9"/>
              <c:layout>
                <c:manualLayout>
                  <c:x val="2.6118013307713746E-2"/>
                  <c:y val="-3.007316272965883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BE19-4D1B-A24D-BD31E659DD7D}"/>
                </c:ext>
              </c:extLst>
            </c:dLbl>
            <c:dLbl>
              <c:idx val="10"/>
              <c:layout>
                <c:manualLayout>
                  <c:x val="0.18851477019391402"/>
                  <c:y val="-3.9854330708661415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BE19-4D1B-A24D-BD31E659DD7D}"/>
                </c:ext>
              </c:extLst>
            </c:dLbl>
            <c:spPr>
              <a:noFill/>
              <a:ln w="25400">
                <a:noFill/>
              </a:ln>
            </c:spPr>
            <c:txPr>
              <a:bodyPr wrap="square" lIns="38100" tIns="19050" rIns="38100" bIns="19050" anchor="ctr">
                <a:spAutoFit/>
              </a:bodyPr>
              <a:lstStyle/>
              <a:p>
                <a:pPr algn="ctr" rtl="0">
                  <a:defRPr sz="9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eparator> </c:separator>
            <c:showLeaderLines val="1"/>
            <c:leaderLines>
              <c:spPr>
                <a:ln w="3175">
                  <a:solidFill>
                    <a:srgbClr val="969696"/>
                  </a:solidFill>
                  <a:prstDash val="solid"/>
                </a:ln>
              </c:spPr>
            </c:leaderLines>
            <c:extLst>
              <c:ext xmlns:c15="http://schemas.microsoft.com/office/drawing/2012/chart" uri="{CE6537A1-D6FC-4f65-9D91-7224C49458BB}"/>
            </c:extLst>
          </c:dLbls>
          <c:cat>
            <c:strRef>
              <c:f>'expo país'!$C$36:$C$47</c:f>
              <c:strCache>
                <c:ptCount val="12"/>
                <c:pt idx="0">
                  <c:v>Estados Unidos</c:v>
                </c:pt>
                <c:pt idx="1">
                  <c:v>México</c:v>
                </c:pt>
                <c:pt idx="2">
                  <c:v>Japón</c:v>
                </c:pt>
                <c:pt idx="3">
                  <c:v>Australia</c:v>
                </c:pt>
                <c:pt idx="4">
                  <c:v>Brasil</c:v>
                </c:pt>
                <c:pt idx="5">
                  <c:v>Canadá</c:v>
                </c:pt>
                <c:pt idx="6">
                  <c:v>Holanda</c:v>
                </c:pt>
                <c:pt idx="7">
                  <c:v>Argentina</c:v>
                </c:pt>
                <c:pt idx="8">
                  <c:v>Perú</c:v>
                </c:pt>
                <c:pt idx="9">
                  <c:v>Reino Unido</c:v>
                </c:pt>
                <c:pt idx="10">
                  <c:v>Alemania</c:v>
                </c:pt>
                <c:pt idx="11">
                  <c:v>Otros</c:v>
                </c:pt>
              </c:strCache>
            </c:strRef>
          </c:cat>
          <c:val>
            <c:numRef>
              <c:f>'expo país'!$D$36:$D$47</c:f>
              <c:numCache>
                <c:formatCode>#,##0</c:formatCode>
                <c:ptCount val="12"/>
                <c:pt idx="0">
                  <c:v>354262914.69000012</c:v>
                </c:pt>
                <c:pt idx="1">
                  <c:v>123933227.17999999</c:v>
                </c:pt>
                <c:pt idx="2">
                  <c:v>86573988.860000029</c:v>
                </c:pt>
                <c:pt idx="3">
                  <c:v>69452101.530000001</c:v>
                </c:pt>
                <c:pt idx="4">
                  <c:v>65277370.650000021</c:v>
                </c:pt>
                <c:pt idx="5">
                  <c:v>64122462.860000022</c:v>
                </c:pt>
                <c:pt idx="6">
                  <c:v>50566025.860000007</c:v>
                </c:pt>
                <c:pt idx="7">
                  <c:v>43989660.790000007</c:v>
                </c:pt>
                <c:pt idx="8">
                  <c:v>43514033.549999997</c:v>
                </c:pt>
                <c:pt idx="9">
                  <c:v>41454207.729999989</c:v>
                </c:pt>
                <c:pt idx="10">
                  <c:v>40962671.160000019</c:v>
                </c:pt>
                <c:pt idx="11">
                  <c:v>460668803.59000027</c:v>
                </c:pt>
              </c:numCache>
            </c:numRef>
          </c:val>
          <c:extLst>
            <c:ext xmlns:c16="http://schemas.microsoft.com/office/drawing/2014/chart" uri="{C3380CC4-5D6E-409C-BE32-E72D297353CC}">
              <c16:uniqueId val="{00000018-BE19-4D1B-A24D-BD31E659DD7D}"/>
            </c:ext>
          </c:extLst>
        </c:ser>
        <c:dLbls>
          <c:showLegendKey val="0"/>
          <c:showVal val="0"/>
          <c:showCatName val="0"/>
          <c:showSerName val="0"/>
          <c:showPercent val="0"/>
          <c:showBubbleSize val="0"/>
          <c:showLeaderLines val="1"/>
        </c:dLbls>
        <c:firstSliceAng val="94"/>
      </c:pieChart>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s-CL"/>
    </a:p>
  </c:txPr>
  <c:printSettings>
    <c:headerFooter alignWithMargins="0"/>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8. Distribución del valor de las importaciones de frutas y hortalizas procesadas por país de origen, </a:t>
            </a:r>
          </a:p>
          <a:p>
            <a:pPr>
              <a:defRPr sz="1000" b="1" i="0" u="none" strike="noStrike" baseline="0">
                <a:solidFill>
                  <a:srgbClr val="000000"/>
                </a:solidFill>
                <a:latin typeface="Arial"/>
                <a:ea typeface="Arial"/>
                <a:cs typeface="Arial"/>
              </a:defRPr>
            </a:pPr>
            <a:r>
              <a:rPr lang="es-CL"/>
              <a:t>ene-dic 2017</a:t>
            </a:r>
          </a:p>
        </c:rich>
      </c:tx>
      <c:layout>
        <c:manualLayout>
          <c:xMode val="edge"/>
          <c:yMode val="edge"/>
          <c:x val="0.113378010230473"/>
          <c:y val="2.77773164096108E-2"/>
        </c:manualLayout>
      </c:layout>
      <c:overlay val="0"/>
      <c:spPr>
        <a:noFill/>
        <a:ln w="25400">
          <a:noFill/>
        </a:ln>
      </c:spPr>
    </c:title>
    <c:autoTitleDeleted val="0"/>
    <c:plotArea>
      <c:layout>
        <c:manualLayout>
          <c:layoutTarget val="inner"/>
          <c:xMode val="edge"/>
          <c:yMode val="edge"/>
          <c:x val="0.33014781920624903"/>
          <c:y val="0.28355078048934101"/>
          <c:w val="0.339704361587502"/>
          <c:h val="0.57851748808403602"/>
        </c:manualLayout>
      </c:layout>
      <c:pieChart>
        <c:varyColors val="1"/>
        <c:ser>
          <c:idx val="0"/>
          <c:order val="0"/>
          <c:spPr>
            <a:solidFill>
              <a:srgbClr val="4F81BD"/>
            </a:solidFill>
            <a:ln w="25400">
              <a:noFill/>
            </a:ln>
          </c:spPr>
          <c:dPt>
            <c:idx val="0"/>
            <c:bubble3D val="0"/>
            <c:spPr>
              <a:solidFill>
                <a:srgbClr val="4F81BD"/>
              </a:solidFill>
              <a:ln w="12700">
                <a:solidFill>
                  <a:srgbClr val="FFFFFF"/>
                </a:solidFill>
                <a:prstDash val="solid"/>
              </a:ln>
            </c:spPr>
            <c:extLst>
              <c:ext xmlns:c16="http://schemas.microsoft.com/office/drawing/2014/chart" uri="{C3380CC4-5D6E-409C-BE32-E72D297353CC}">
                <c16:uniqueId val="{00000001-09D2-4926-8B75-C53D95744E72}"/>
              </c:ext>
            </c:extLst>
          </c:dPt>
          <c:dPt>
            <c:idx val="1"/>
            <c:bubble3D val="0"/>
            <c:spPr>
              <a:solidFill>
                <a:srgbClr val="C0504D"/>
              </a:solidFill>
              <a:ln w="12700">
                <a:solidFill>
                  <a:srgbClr val="FFFFFF"/>
                </a:solidFill>
                <a:prstDash val="solid"/>
              </a:ln>
            </c:spPr>
            <c:extLst>
              <c:ext xmlns:c16="http://schemas.microsoft.com/office/drawing/2014/chart" uri="{C3380CC4-5D6E-409C-BE32-E72D297353CC}">
                <c16:uniqueId val="{00000003-09D2-4926-8B75-C53D95744E72}"/>
              </c:ext>
            </c:extLst>
          </c:dPt>
          <c:dPt>
            <c:idx val="2"/>
            <c:bubble3D val="0"/>
            <c:spPr>
              <a:solidFill>
                <a:srgbClr val="9BBB59"/>
              </a:solidFill>
              <a:ln w="12700">
                <a:solidFill>
                  <a:srgbClr val="FFFFFF"/>
                </a:solidFill>
                <a:prstDash val="solid"/>
              </a:ln>
            </c:spPr>
            <c:extLst>
              <c:ext xmlns:c16="http://schemas.microsoft.com/office/drawing/2014/chart" uri="{C3380CC4-5D6E-409C-BE32-E72D297353CC}">
                <c16:uniqueId val="{00000005-09D2-4926-8B75-C53D95744E72}"/>
              </c:ext>
            </c:extLst>
          </c:dPt>
          <c:dPt>
            <c:idx val="3"/>
            <c:bubble3D val="0"/>
            <c:spPr>
              <a:solidFill>
                <a:srgbClr val="8064A2"/>
              </a:solidFill>
              <a:ln w="12700">
                <a:solidFill>
                  <a:srgbClr val="FFFFFF"/>
                </a:solidFill>
                <a:prstDash val="solid"/>
              </a:ln>
            </c:spPr>
            <c:extLst>
              <c:ext xmlns:c16="http://schemas.microsoft.com/office/drawing/2014/chart" uri="{C3380CC4-5D6E-409C-BE32-E72D297353CC}">
                <c16:uniqueId val="{00000007-09D2-4926-8B75-C53D95744E72}"/>
              </c:ext>
            </c:extLst>
          </c:dPt>
          <c:dPt>
            <c:idx val="4"/>
            <c:bubble3D val="0"/>
            <c:spPr>
              <a:solidFill>
                <a:srgbClr val="4BACC6"/>
              </a:solidFill>
              <a:ln w="12700">
                <a:solidFill>
                  <a:srgbClr val="FFFFFF"/>
                </a:solidFill>
                <a:prstDash val="solid"/>
              </a:ln>
            </c:spPr>
            <c:extLst>
              <c:ext xmlns:c16="http://schemas.microsoft.com/office/drawing/2014/chart" uri="{C3380CC4-5D6E-409C-BE32-E72D297353CC}">
                <c16:uniqueId val="{00000009-09D2-4926-8B75-C53D95744E72}"/>
              </c:ext>
            </c:extLst>
          </c:dPt>
          <c:dPt>
            <c:idx val="5"/>
            <c:bubble3D val="0"/>
            <c:spPr>
              <a:solidFill>
                <a:srgbClr val="F79646"/>
              </a:solidFill>
              <a:ln w="12700">
                <a:solidFill>
                  <a:srgbClr val="FFFFFF"/>
                </a:solidFill>
                <a:prstDash val="solid"/>
              </a:ln>
            </c:spPr>
            <c:extLst>
              <c:ext xmlns:c16="http://schemas.microsoft.com/office/drawing/2014/chart" uri="{C3380CC4-5D6E-409C-BE32-E72D297353CC}">
                <c16:uniqueId val="{0000000B-09D2-4926-8B75-C53D95744E72}"/>
              </c:ext>
            </c:extLst>
          </c:dPt>
          <c:dPt>
            <c:idx val="6"/>
            <c:bubble3D val="0"/>
            <c:spPr>
              <a:solidFill>
                <a:srgbClr val="2C4D75"/>
              </a:solidFill>
              <a:ln w="12700">
                <a:solidFill>
                  <a:srgbClr val="FFFFFF"/>
                </a:solidFill>
                <a:prstDash val="solid"/>
              </a:ln>
            </c:spPr>
            <c:extLst>
              <c:ext xmlns:c16="http://schemas.microsoft.com/office/drawing/2014/chart" uri="{C3380CC4-5D6E-409C-BE32-E72D297353CC}">
                <c16:uniqueId val="{0000000D-09D2-4926-8B75-C53D95744E72}"/>
              </c:ext>
            </c:extLst>
          </c:dPt>
          <c:dPt>
            <c:idx val="7"/>
            <c:bubble3D val="0"/>
            <c:spPr>
              <a:solidFill>
                <a:srgbClr val="772C2A"/>
              </a:solidFill>
              <a:ln w="12700">
                <a:solidFill>
                  <a:srgbClr val="FFFFFF"/>
                </a:solidFill>
                <a:prstDash val="solid"/>
              </a:ln>
            </c:spPr>
            <c:extLst>
              <c:ext xmlns:c16="http://schemas.microsoft.com/office/drawing/2014/chart" uri="{C3380CC4-5D6E-409C-BE32-E72D297353CC}">
                <c16:uniqueId val="{0000000F-09D2-4926-8B75-C53D95744E72}"/>
              </c:ext>
            </c:extLst>
          </c:dPt>
          <c:dPt>
            <c:idx val="8"/>
            <c:bubble3D val="0"/>
            <c:spPr>
              <a:solidFill>
                <a:srgbClr val="5F7530"/>
              </a:solidFill>
              <a:ln w="12700">
                <a:solidFill>
                  <a:srgbClr val="FFFFFF"/>
                </a:solidFill>
                <a:prstDash val="solid"/>
              </a:ln>
            </c:spPr>
            <c:extLst>
              <c:ext xmlns:c16="http://schemas.microsoft.com/office/drawing/2014/chart" uri="{C3380CC4-5D6E-409C-BE32-E72D297353CC}">
                <c16:uniqueId val="{00000011-09D2-4926-8B75-C53D95744E72}"/>
              </c:ext>
            </c:extLst>
          </c:dPt>
          <c:dPt>
            <c:idx val="9"/>
            <c:bubble3D val="0"/>
            <c:spPr>
              <a:solidFill>
                <a:srgbClr val="4D3B62"/>
              </a:solidFill>
              <a:ln w="12700">
                <a:solidFill>
                  <a:srgbClr val="FFFFFF"/>
                </a:solidFill>
                <a:prstDash val="solid"/>
              </a:ln>
            </c:spPr>
            <c:extLst>
              <c:ext xmlns:c16="http://schemas.microsoft.com/office/drawing/2014/chart" uri="{C3380CC4-5D6E-409C-BE32-E72D297353CC}">
                <c16:uniqueId val="{00000013-09D2-4926-8B75-C53D95744E72}"/>
              </c:ext>
            </c:extLst>
          </c:dPt>
          <c:dPt>
            <c:idx val="10"/>
            <c:bubble3D val="0"/>
            <c:spPr>
              <a:solidFill>
                <a:srgbClr val="276A7C"/>
              </a:solidFill>
              <a:ln w="12700">
                <a:solidFill>
                  <a:srgbClr val="FFFFFF"/>
                </a:solidFill>
                <a:prstDash val="solid"/>
              </a:ln>
            </c:spPr>
            <c:extLst>
              <c:ext xmlns:c16="http://schemas.microsoft.com/office/drawing/2014/chart" uri="{C3380CC4-5D6E-409C-BE32-E72D297353CC}">
                <c16:uniqueId val="{00000015-09D2-4926-8B75-C53D95744E72}"/>
              </c:ext>
            </c:extLst>
          </c:dPt>
          <c:dPt>
            <c:idx val="11"/>
            <c:bubble3D val="0"/>
            <c:spPr>
              <a:solidFill>
                <a:srgbClr val="B65708"/>
              </a:solidFill>
              <a:ln w="12700">
                <a:solidFill>
                  <a:srgbClr val="FFFFFF"/>
                </a:solidFill>
                <a:prstDash val="solid"/>
              </a:ln>
            </c:spPr>
            <c:extLst>
              <c:ext xmlns:c16="http://schemas.microsoft.com/office/drawing/2014/chart" uri="{C3380CC4-5D6E-409C-BE32-E72D297353CC}">
                <c16:uniqueId val="{00000017-09D2-4926-8B75-C53D95744E72}"/>
              </c:ext>
            </c:extLst>
          </c:dPt>
          <c:dLbls>
            <c:dLbl>
              <c:idx val="0"/>
              <c:layout>
                <c:manualLayout>
                  <c:x val="-2.81639174665211E-2"/>
                  <c:y val="1.79951408048033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9D2-4926-8B75-C53D95744E72}"/>
                </c:ext>
              </c:extLst>
            </c:dLbl>
            <c:dLbl>
              <c:idx val="1"/>
              <c:layout>
                <c:manualLayout>
                  <c:x val="-1.7292258175757198E-2"/>
                  <c:y val="1.6951601887818898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9D2-4926-8B75-C53D95744E72}"/>
                </c:ext>
              </c:extLst>
            </c:dLbl>
            <c:dLbl>
              <c:idx val="2"/>
              <c:layout>
                <c:manualLayout>
                  <c:x val="-6.5872424239399154E-3"/>
                  <c:y val="-1.8088239483149488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09D2-4926-8B75-C53D95744E72}"/>
                </c:ext>
              </c:extLst>
            </c:dLbl>
            <c:dLbl>
              <c:idx val="3"/>
              <c:layout>
                <c:manualLayout>
                  <c:x val="-1.21216161848382E-2"/>
                  <c:y val="-6.4314512347040101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09D2-4926-8B75-C53D95744E72}"/>
                </c:ext>
              </c:extLst>
            </c:dLbl>
            <c:dLbl>
              <c:idx val="4"/>
              <c:layout>
                <c:manualLayout>
                  <c:x val="-9.4244496810161494E-3"/>
                  <c:y val="-1.6520499425775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09D2-4926-8B75-C53D95744E72}"/>
                </c:ext>
              </c:extLst>
            </c:dLbl>
            <c:dLbl>
              <c:idx val="5"/>
              <c:layout>
                <c:manualLayout>
                  <c:x val="3.79904592217944E-2"/>
                  <c:y val="2.9283702937402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09D2-4926-8B75-C53D95744E72}"/>
                </c:ext>
              </c:extLst>
            </c:dLbl>
            <c:dLbl>
              <c:idx val="6"/>
              <c:layout>
                <c:manualLayout>
                  <c:x val="-4.3035303988445975E-2"/>
                  <c:y val="1.444384308565131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09D2-4926-8B75-C53D95744E72}"/>
                </c:ext>
              </c:extLst>
            </c:dLbl>
            <c:dLbl>
              <c:idx val="10"/>
              <c:layout>
                <c:manualLayout>
                  <c:x val="-9.4743376056095202E-3"/>
                  <c:y val="-2.34330762929774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09D2-4926-8B75-C53D95744E72}"/>
                </c:ext>
              </c:extLst>
            </c:dLbl>
            <c:spPr>
              <a:noFill/>
              <a:ln w="25400">
                <a:noFill/>
              </a:ln>
            </c:spPr>
            <c:txPr>
              <a:bodyPr wrap="square" lIns="38100" tIns="19050" rIns="38100" bIns="19050" anchor="ctr">
                <a:spAutoFit/>
              </a:bodyPr>
              <a:lstStyle/>
              <a:p>
                <a:pPr algn="ctr" rtl="0">
                  <a:defRPr sz="9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'impo país'!$C$37:$C$48</c:f>
              <c:strCache>
                <c:ptCount val="12"/>
                <c:pt idx="0">
                  <c:v>Bélgica</c:v>
                </c:pt>
                <c:pt idx="1">
                  <c:v>Perú</c:v>
                </c:pt>
                <c:pt idx="2">
                  <c:v>Estados Unidos</c:v>
                </c:pt>
                <c:pt idx="3">
                  <c:v>China</c:v>
                </c:pt>
                <c:pt idx="4">
                  <c:v>Argentina</c:v>
                </c:pt>
                <c:pt idx="5">
                  <c:v>Holanda</c:v>
                </c:pt>
                <c:pt idx="6">
                  <c:v>Brasil</c:v>
                </c:pt>
                <c:pt idx="7">
                  <c:v>Ecuador</c:v>
                </c:pt>
                <c:pt idx="8">
                  <c:v>Tailandia</c:v>
                </c:pt>
                <c:pt idx="9">
                  <c:v>Colombia</c:v>
                </c:pt>
                <c:pt idx="10">
                  <c:v>España</c:v>
                </c:pt>
                <c:pt idx="11">
                  <c:v>Otros</c:v>
                </c:pt>
              </c:strCache>
            </c:strRef>
          </c:cat>
          <c:val>
            <c:numRef>
              <c:f>'impo país'!$D$37:$D$48</c:f>
              <c:numCache>
                <c:formatCode>#,##0</c:formatCode>
                <c:ptCount val="12"/>
                <c:pt idx="0">
                  <c:v>49594947.660000004</c:v>
                </c:pt>
                <c:pt idx="1">
                  <c:v>39595388.340000011</c:v>
                </c:pt>
                <c:pt idx="2">
                  <c:v>35189038.329999991</c:v>
                </c:pt>
                <c:pt idx="3">
                  <c:v>30163017.800000004</c:v>
                </c:pt>
                <c:pt idx="4">
                  <c:v>29731284.210000005</c:v>
                </c:pt>
                <c:pt idx="5">
                  <c:v>29568966.669999994</c:v>
                </c:pt>
                <c:pt idx="6">
                  <c:v>25370603.690000005</c:v>
                </c:pt>
                <c:pt idx="7">
                  <c:v>18101769.799999997</c:v>
                </c:pt>
                <c:pt idx="8">
                  <c:v>16905291.399999999</c:v>
                </c:pt>
                <c:pt idx="9">
                  <c:v>16554383.440000001</c:v>
                </c:pt>
                <c:pt idx="10">
                  <c:v>16182399.630000005</c:v>
                </c:pt>
                <c:pt idx="11">
                  <c:v>77590801.950000107</c:v>
                </c:pt>
              </c:numCache>
            </c:numRef>
          </c:val>
          <c:extLst>
            <c:ext xmlns:c16="http://schemas.microsoft.com/office/drawing/2014/chart" uri="{C3380CC4-5D6E-409C-BE32-E72D297353CC}">
              <c16:uniqueId val="{00000018-09D2-4926-8B75-C53D95744E7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s-CL"/>
    </a:p>
  </c:txPr>
  <c:printSettings>
    <c:headerFooter alignWithMargins="0"/>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304800</xdr:colOff>
      <xdr:row>8</xdr:row>
      <xdr:rowOff>9525</xdr:rowOff>
    </xdr:to>
    <xdr:pic>
      <xdr:nvPicPr>
        <xdr:cNvPr id="2" name="Picture 2" descr="LOGO_ODEPA">
          <a:extLst>
            <a:ext uri="{FF2B5EF4-FFF2-40B4-BE49-F238E27FC236}">
              <a16:creationId xmlns:a16="http://schemas.microsoft.com/office/drawing/2014/main" id="{9123B33F-CB99-4CA6-84D3-4370168AD5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52600"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0</xdr:colOff>
      <xdr:row>51</xdr:row>
      <xdr:rowOff>57150</xdr:rowOff>
    </xdr:from>
    <xdr:to>
      <xdr:col>2</xdr:col>
      <xdr:colOff>419100</xdr:colOff>
      <xdr:row>51</xdr:row>
      <xdr:rowOff>161925</xdr:rowOff>
    </xdr:to>
    <xdr:pic>
      <xdr:nvPicPr>
        <xdr:cNvPr id="3" name="Picture 1" descr="LOGO_FUCOA">
          <a:extLst>
            <a:ext uri="{FF2B5EF4-FFF2-40B4-BE49-F238E27FC236}">
              <a16:creationId xmlns:a16="http://schemas.microsoft.com/office/drawing/2014/main" id="{381F6EC1-FDAA-4043-BEBE-37EFF5B86A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45157" b="48161"/>
        <a:stretch>
          <a:fillRect/>
        </a:stretch>
      </xdr:blipFill>
      <xdr:spPr bwMode="auto">
        <a:xfrm>
          <a:off x="0" y="9906000"/>
          <a:ext cx="1866900"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34925</xdr:colOff>
      <xdr:row>51</xdr:row>
      <xdr:rowOff>85725</xdr:rowOff>
    </xdr:from>
    <xdr:to>
      <xdr:col>2</xdr:col>
      <xdr:colOff>454025</xdr:colOff>
      <xdr:row>52</xdr:row>
      <xdr:rowOff>0</xdr:rowOff>
    </xdr:to>
    <xdr:pic>
      <xdr:nvPicPr>
        <xdr:cNvPr id="2" name="Picture 1" descr="LOGO_FUCOA">
          <a:extLst>
            <a:ext uri="{FF2B5EF4-FFF2-40B4-BE49-F238E27FC236}">
              <a16:creationId xmlns:a16="http://schemas.microsoft.com/office/drawing/2014/main" id="{10268924-DC1D-41A1-BEEA-E8AF9BD7A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4925" y="9391650"/>
          <a:ext cx="186690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3372909</xdr:colOff>
      <xdr:row>5</xdr:row>
      <xdr:rowOff>103717</xdr:rowOff>
    </xdr:from>
    <xdr:to>
      <xdr:col>3</xdr:col>
      <xdr:colOff>222071</xdr:colOff>
      <xdr:row>5</xdr:row>
      <xdr:rowOff>103719</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flipV="1">
          <a:off x="4191001" y="920750"/>
          <a:ext cx="2550582" cy="2"/>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3559174</xdr:colOff>
      <xdr:row>14</xdr:row>
      <xdr:rowOff>81492</xdr:rowOff>
    </xdr:from>
    <xdr:to>
      <xdr:col>3</xdr:col>
      <xdr:colOff>188403</xdr:colOff>
      <xdr:row>14</xdr:row>
      <xdr:rowOff>81493</xdr:rowOff>
    </xdr:to>
    <xdr:cxnSp macro="">
      <xdr:nvCxnSpPr>
        <xdr:cNvPr id="5" name="Conector recto 4">
          <a:extLst>
            <a:ext uri="{FF2B5EF4-FFF2-40B4-BE49-F238E27FC236}">
              <a16:creationId xmlns:a16="http://schemas.microsoft.com/office/drawing/2014/main" id="{00000000-0008-0000-0300-000005000000}"/>
            </a:ext>
          </a:extLst>
        </xdr:cNvPr>
        <xdr:cNvCxnSpPr/>
      </xdr:nvCxnSpPr>
      <xdr:spPr>
        <a:xfrm>
          <a:off x="4370916" y="2317750"/>
          <a:ext cx="2328333"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3439585</xdr:colOff>
      <xdr:row>13</xdr:row>
      <xdr:rowOff>81492</xdr:rowOff>
    </xdr:from>
    <xdr:to>
      <xdr:col>3</xdr:col>
      <xdr:colOff>189205</xdr:colOff>
      <xdr:row>13</xdr:row>
      <xdr:rowOff>81494</xdr:rowOff>
    </xdr:to>
    <xdr:cxnSp macro="">
      <xdr:nvCxnSpPr>
        <xdr:cNvPr id="6" name="Conector recto 5">
          <a:extLst>
            <a:ext uri="{FF2B5EF4-FFF2-40B4-BE49-F238E27FC236}">
              <a16:creationId xmlns:a16="http://schemas.microsoft.com/office/drawing/2014/main" id="{00000000-0008-0000-0300-000006000000}"/>
            </a:ext>
          </a:extLst>
        </xdr:cNvPr>
        <xdr:cNvCxnSpPr/>
      </xdr:nvCxnSpPr>
      <xdr:spPr>
        <a:xfrm flipV="1">
          <a:off x="4254502" y="2159000"/>
          <a:ext cx="2444750" cy="2"/>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4145493</xdr:colOff>
      <xdr:row>26</xdr:row>
      <xdr:rowOff>82550</xdr:rowOff>
    </xdr:from>
    <xdr:to>
      <xdr:col>3</xdr:col>
      <xdr:colOff>239345</xdr:colOff>
      <xdr:row>26</xdr:row>
      <xdr:rowOff>82550</xdr:rowOff>
    </xdr:to>
    <xdr:cxnSp macro="">
      <xdr:nvCxnSpPr>
        <xdr:cNvPr id="9" name="Conector recto 8">
          <a:extLst>
            <a:ext uri="{FF2B5EF4-FFF2-40B4-BE49-F238E27FC236}">
              <a16:creationId xmlns:a16="http://schemas.microsoft.com/office/drawing/2014/main" id="{00000000-0008-0000-0300-000009000000}"/>
            </a:ext>
          </a:extLst>
        </xdr:cNvPr>
        <xdr:cNvCxnSpPr/>
      </xdr:nvCxnSpPr>
      <xdr:spPr>
        <a:xfrm>
          <a:off x="4960410" y="4305300"/>
          <a:ext cx="1787685"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4353985</xdr:colOff>
      <xdr:row>25</xdr:row>
      <xdr:rowOff>115358</xdr:rowOff>
    </xdr:from>
    <xdr:to>
      <xdr:col>3</xdr:col>
      <xdr:colOff>218603</xdr:colOff>
      <xdr:row>25</xdr:row>
      <xdr:rowOff>115359</xdr:rowOff>
    </xdr:to>
    <xdr:cxnSp macro="">
      <xdr:nvCxnSpPr>
        <xdr:cNvPr id="10" name="Conector recto 9">
          <a:extLst>
            <a:ext uri="{FF2B5EF4-FFF2-40B4-BE49-F238E27FC236}">
              <a16:creationId xmlns:a16="http://schemas.microsoft.com/office/drawing/2014/main" id="{00000000-0008-0000-0300-00000A000000}"/>
            </a:ext>
          </a:extLst>
        </xdr:cNvPr>
        <xdr:cNvCxnSpPr/>
      </xdr:nvCxnSpPr>
      <xdr:spPr>
        <a:xfrm flipV="1">
          <a:off x="5168902" y="4179358"/>
          <a:ext cx="1558451"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4974168</xdr:colOff>
      <xdr:row>24</xdr:row>
      <xdr:rowOff>105833</xdr:rowOff>
    </xdr:from>
    <xdr:to>
      <xdr:col>3</xdr:col>
      <xdr:colOff>223310</xdr:colOff>
      <xdr:row>24</xdr:row>
      <xdr:rowOff>105833</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a:off x="5789085" y="4011083"/>
          <a:ext cx="942975"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4156075</xdr:colOff>
      <xdr:row>23</xdr:row>
      <xdr:rowOff>95250</xdr:rowOff>
    </xdr:from>
    <xdr:to>
      <xdr:col>3</xdr:col>
      <xdr:colOff>226242</xdr:colOff>
      <xdr:row>23</xdr:row>
      <xdr:rowOff>95250</xdr:rowOff>
    </xdr:to>
    <xdr:cxnSp macro="">
      <xdr:nvCxnSpPr>
        <xdr:cNvPr id="12" name="Conector recto 11">
          <a:extLst>
            <a:ext uri="{FF2B5EF4-FFF2-40B4-BE49-F238E27FC236}">
              <a16:creationId xmlns:a16="http://schemas.microsoft.com/office/drawing/2014/main" id="{00000000-0008-0000-0300-00000C000000}"/>
            </a:ext>
          </a:extLst>
        </xdr:cNvPr>
        <xdr:cNvCxnSpPr/>
      </xdr:nvCxnSpPr>
      <xdr:spPr>
        <a:xfrm>
          <a:off x="4970992" y="3841750"/>
          <a:ext cx="1764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4321174</xdr:colOff>
      <xdr:row>22</xdr:row>
      <xdr:rowOff>102658</xdr:rowOff>
    </xdr:from>
    <xdr:to>
      <xdr:col>3</xdr:col>
      <xdr:colOff>211341</xdr:colOff>
      <xdr:row>22</xdr:row>
      <xdr:rowOff>102659</xdr:rowOff>
    </xdr:to>
    <xdr:cxnSp macro="">
      <xdr:nvCxnSpPr>
        <xdr:cNvPr id="13" name="Conector recto 12">
          <a:extLst>
            <a:ext uri="{FF2B5EF4-FFF2-40B4-BE49-F238E27FC236}">
              <a16:creationId xmlns:a16="http://schemas.microsoft.com/office/drawing/2014/main" id="{00000000-0008-0000-0300-00000D000000}"/>
            </a:ext>
          </a:extLst>
        </xdr:cNvPr>
        <xdr:cNvCxnSpPr/>
      </xdr:nvCxnSpPr>
      <xdr:spPr>
        <a:xfrm>
          <a:off x="5136091" y="3690408"/>
          <a:ext cx="1584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3396194</xdr:colOff>
      <xdr:row>12</xdr:row>
      <xdr:rowOff>83609</xdr:rowOff>
    </xdr:from>
    <xdr:to>
      <xdr:col>3</xdr:col>
      <xdr:colOff>211884</xdr:colOff>
      <xdr:row>12</xdr:row>
      <xdr:rowOff>83609</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a:off x="4201586" y="1989667"/>
          <a:ext cx="2518832"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3295651</xdr:colOff>
      <xdr:row>15</xdr:row>
      <xdr:rowOff>81492</xdr:rowOff>
    </xdr:from>
    <xdr:to>
      <xdr:col>3</xdr:col>
      <xdr:colOff>166868</xdr:colOff>
      <xdr:row>15</xdr:row>
      <xdr:rowOff>81493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4116918" y="2476500"/>
          <a:ext cx="257175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3241676</xdr:colOff>
      <xdr:row>16</xdr:row>
      <xdr:rowOff>94192</xdr:rowOff>
    </xdr:from>
    <xdr:to>
      <xdr:col>3</xdr:col>
      <xdr:colOff>188834</xdr:colOff>
      <xdr:row>16</xdr:row>
      <xdr:rowOff>94192</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a:off x="4053418" y="2635250"/>
          <a:ext cx="2645834"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4520141</xdr:colOff>
      <xdr:row>17</xdr:row>
      <xdr:rowOff>95250</xdr:rowOff>
    </xdr:from>
    <xdr:to>
      <xdr:col>3</xdr:col>
      <xdr:colOff>174769</xdr:colOff>
      <xdr:row>17</xdr:row>
      <xdr:rowOff>95251</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V="1">
          <a:off x="5344583" y="2804583"/>
          <a:ext cx="1344084"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4520141</xdr:colOff>
      <xdr:row>18</xdr:row>
      <xdr:rowOff>92075</xdr:rowOff>
    </xdr:from>
    <xdr:to>
      <xdr:col>3</xdr:col>
      <xdr:colOff>196931</xdr:colOff>
      <xdr:row>18</xdr:row>
      <xdr:rowOff>92076</xdr:rowOff>
    </xdr:to>
    <xdr:cxnSp macro="">
      <xdr:nvCxnSpPr>
        <xdr:cNvPr id="48" name="Conector recto 47">
          <a:extLst>
            <a:ext uri="{FF2B5EF4-FFF2-40B4-BE49-F238E27FC236}">
              <a16:creationId xmlns:a16="http://schemas.microsoft.com/office/drawing/2014/main" id="{00000000-0008-0000-0300-000030000000}"/>
            </a:ext>
          </a:extLst>
        </xdr:cNvPr>
        <xdr:cNvCxnSpPr/>
      </xdr:nvCxnSpPr>
      <xdr:spPr>
        <a:xfrm flipV="1">
          <a:off x="5344583" y="2963333"/>
          <a:ext cx="1354667"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3548593</xdr:colOff>
      <xdr:row>9</xdr:row>
      <xdr:rowOff>105833</xdr:rowOff>
    </xdr:from>
    <xdr:to>
      <xdr:col>3</xdr:col>
      <xdr:colOff>221988</xdr:colOff>
      <xdr:row>9</xdr:row>
      <xdr:rowOff>105833</xdr:rowOff>
    </xdr:to>
    <xdr:cxnSp macro="">
      <xdr:nvCxnSpPr>
        <xdr:cNvPr id="57" name="Conector recto 56">
          <a:extLst>
            <a:ext uri="{FF2B5EF4-FFF2-40B4-BE49-F238E27FC236}">
              <a16:creationId xmlns:a16="http://schemas.microsoft.com/office/drawing/2014/main" id="{00000000-0008-0000-0300-000039000000}"/>
            </a:ext>
          </a:extLst>
        </xdr:cNvPr>
        <xdr:cNvCxnSpPr/>
      </xdr:nvCxnSpPr>
      <xdr:spPr>
        <a:xfrm>
          <a:off x="4360335" y="1545166"/>
          <a:ext cx="237066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3394075</xdr:colOff>
      <xdr:row>8</xdr:row>
      <xdr:rowOff>95250</xdr:rowOff>
    </xdr:from>
    <xdr:to>
      <xdr:col>3</xdr:col>
      <xdr:colOff>223005</xdr:colOff>
      <xdr:row>8</xdr:row>
      <xdr:rowOff>95250</xdr:rowOff>
    </xdr:to>
    <xdr:cxnSp macro="">
      <xdr:nvCxnSpPr>
        <xdr:cNvPr id="58" name="Conector recto 57">
          <a:extLst>
            <a:ext uri="{FF2B5EF4-FFF2-40B4-BE49-F238E27FC236}">
              <a16:creationId xmlns:a16="http://schemas.microsoft.com/office/drawing/2014/main" id="{00000000-0008-0000-0300-00003A000000}"/>
            </a:ext>
          </a:extLst>
        </xdr:cNvPr>
        <xdr:cNvCxnSpPr/>
      </xdr:nvCxnSpPr>
      <xdr:spPr>
        <a:xfrm>
          <a:off x="4212167" y="1375833"/>
          <a:ext cx="2529416"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3362325</xdr:colOff>
      <xdr:row>7</xdr:row>
      <xdr:rowOff>104775</xdr:rowOff>
    </xdr:from>
    <xdr:to>
      <xdr:col>3</xdr:col>
      <xdr:colOff>235547</xdr:colOff>
      <xdr:row>7</xdr:row>
      <xdr:rowOff>104775</xdr:rowOff>
    </xdr:to>
    <xdr:cxnSp macro="">
      <xdr:nvCxnSpPr>
        <xdr:cNvPr id="59" name="Conector recto 58">
          <a:extLst>
            <a:ext uri="{FF2B5EF4-FFF2-40B4-BE49-F238E27FC236}">
              <a16:creationId xmlns:a16="http://schemas.microsoft.com/office/drawing/2014/main" id="{00000000-0008-0000-0300-00003B000000}"/>
            </a:ext>
          </a:extLst>
        </xdr:cNvPr>
        <xdr:cNvCxnSpPr/>
      </xdr:nvCxnSpPr>
      <xdr:spPr>
        <a:xfrm>
          <a:off x="4180417" y="1217083"/>
          <a:ext cx="257175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3295651</xdr:colOff>
      <xdr:row>10</xdr:row>
      <xdr:rowOff>115358</xdr:rowOff>
    </xdr:from>
    <xdr:to>
      <xdr:col>3</xdr:col>
      <xdr:colOff>209738</xdr:colOff>
      <xdr:row>10</xdr:row>
      <xdr:rowOff>115358</xdr:rowOff>
    </xdr:to>
    <xdr:cxnSp macro="">
      <xdr:nvCxnSpPr>
        <xdr:cNvPr id="60" name="Conector recto 59">
          <a:extLst>
            <a:ext uri="{FF2B5EF4-FFF2-40B4-BE49-F238E27FC236}">
              <a16:creationId xmlns:a16="http://schemas.microsoft.com/office/drawing/2014/main" id="{00000000-0008-0000-0300-00003C000000}"/>
            </a:ext>
          </a:extLst>
        </xdr:cNvPr>
        <xdr:cNvCxnSpPr/>
      </xdr:nvCxnSpPr>
      <xdr:spPr>
        <a:xfrm>
          <a:off x="4116918" y="1703916"/>
          <a:ext cx="2603499"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3261784</xdr:colOff>
      <xdr:row>11</xdr:row>
      <xdr:rowOff>92074</xdr:rowOff>
    </xdr:from>
    <xdr:to>
      <xdr:col>3</xdr:col>
      <xdr:colOff>210560</xdr:colOff>
      <xdr:row>11</xdr:row>
      <xdr:rowOff>92075</xdr:rowOff>
    </xdr:to>
    <xdr:cxnSp macro="">
      <xdr:nvCxnSpPr>
        <xdr:cNvPr id="61" name="Conector recto 60">
          <a:extLst>
            <a:ext uri="{FF2B5EF4-FFF2-40B4-BE49-F238E27FC236}">
              <a16:creationId xmlns:a16="http://schemas.microsoft.com/office/drawing/2014/main" id="{00000000-0008-0000-0300-00003D000000}"/>
            </a:ext>
          </a:extLst>
        </xdr:cNvPr>
        <xdr:cNvCxnSpPr/>
      </xdr:nvCxnSpPr>
      <xdr:spPr>
        <a:xfrm flipV="1">
          <a:off x="4064001" y="1852082"/>
          <a:ext cx="2656417"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3361266</xdr:colOff>
      <xdr:row>6</xdr:row>
      <xdr:rowOff>81492</xdr:rowOff>
    </xdr:from>
    <xdr:to>
      <xdr:col>3</xdr:col>
      <xdr:colOff>221163</xdr:colOff>
      <xdr:row>6</xdr:row>
      <xdr:rowOff>81492</xdr:rowOff>
    </xdr:to>
    <xdr:cxnSp macro="">
      <xdr:nvCxnSpPr>
        <xdr:cNvPr id="67" name="Conector recto 66">
          <a:extLst>
            <a:ext uri="{FF2B5EF4-FFF2-40B4-BE49-F238E27FC236}">
              <a16:creationId xmlns:a16="http://schemas.microsoft.com/office/drawing/2014/main" id="{00000000-0008-0000-0300-000043000000}"/>
            </a:ext>
          </a:extLst>
        </xdr:cNvPr>
        <xdr:cNvCxnSpPr/>
      </xdr:nvCxnSpPr>
      <xdr:spPr>
        <a:xfrm>
          <a:off x="4169833" y="1047750"/>
          <a:ext cx="257175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5013325</xdr:colOff>
      <xdr:row>27</xdr:row>
      <xdr:rowOff>94192</xdr:rowOff>
    </xdr:from>
    <xdr:to>
      <xdr:col>3</xdr:col>
      <xdr:colOff>219492</xdr:colOff>
      <xdr:row>27</xdr:row>
      <xdr:rowOff>94192</xdr:rowOff>
    </xdr:to>
    <xdr:cxnSp macro="">
      <xdr:nvCxnSpPr>
        <xdr:cNvPr id="62" name="Conector recto 61">
          <a:extLst>
            <a:ext uri="{FF2B5EF4-FFF2-40B4-BE49-F238E27FC236}">
              <a16:creationId xmlns:a16="http://schemas.microsoft.com/office/drawing/2014/main" id="{00000000-0008-0000-0300-00003E000000}"/>
            </a:ext>
          </a:extLst>
        </xdr:cNvPr>
        <xdr:cNvCxnSpPr/>
      </xdr:nvCxnSpPr>
      <xdr:spPr>
        <a:xfrm>
          <a:off x="5828242" y="4475692"/>
          <a:ext cx="90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5598583</xdr:colOff>
      <xdr:row>29</xdr:row>
      <xdr:rowOff>95251</xdr:rowOff>
    </xdr:from>
    <xdr:to>
      <xdr:col>3</xdr:col>
      <xdr:colOff>228750</xdr:colOff>
      <xdr:row>29</xdr:row>
      <xdr:rowOff>95251</xdr:rowOff>
    </xdr:to>
    <xdr:cxnSp macro="">
      <xdr:nvCxnSpPr>
        <xdr:cNvPr id="26" name="Conector recto 25">
          <a:extLst>
            <a:ext uri="{FF2B5EF4-FFF2-40B4-BE49-F238E27FC236}">
              <a16:creationId xmlns:a16="http://schemas.microsoft.com/office/drawing/2014/main" id="{00000000-0008-0000-0300-00001A000000}"/>
            </a:ext>
          </a:extLst>
        </xdr:cNvPr>
        <xdr:cNvCxnSpPr/>
      </xdr:nvCxnSpPr>
      <xdr:spPr>
        <a:xfrm>
          <a:off x="6413500" y="4794251"/>
          <a:ext cx="324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5645150</xdr:colOff>
      <xdr:row>28</xdr:row>
      <xdr:rowOff>99483</xdr:rowOff>
    </xdr:from>
    <xdr:to>
      <xdr:col>3</xdr:col>
      <xdr:colOff>239317</xdr:colOff>
      <xdr:row>28</xdr:row>
      <xdr:rowOff>99483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a:off x="6460067" y="4639733"/>
          <a:ext cx="28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381000</xdr:colOff>
      <xdr:row>11</xdr:row>
      <xdr:rowOff>66675</xdr:rowOff>
    </xdr:from>
    <xdr:to>
      <xdr:col>9</xdr:col>
      <xdr:colOff>638175</xdr:colOff>
      <xdr:row>25</xdr:row>
      <xdr:rowOff>0</xdr:rowOff>
    </xdr:to>
    <xdr:graphicFrame macro="">
      <xdr:nvGraphicFramePr>
        <xdr:cNvPr id="14314189" name="1 Gráfico">
          <a:extLst>
            <a:ext uri="{FF2B5EF4-FFF2-40B4-BE49-F238E27FC236}">
              <a16:creationId xmlns:a16="http://schemas.microsoft.com/office/drawing/2014/main" id="{00000000-0008-0000-0400-0000CD6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11</xdr:row>
      <xdr:rowOff>66675</xdr:rowOff>
    </xdr:from>
    <xdr:to>
      <xdr:col>3</xdr:col>
      <xdr:colOff>828675</xdr:colOff>
      <xdr:row>25</xdr:row>
      <xdr:rowOff>0</xdr:rowOff>
    </xdr:to>
    <xdr:graphicFrame macro="">
      <xdr:nvGraphicFramePr>
        <xdr:cNvPr id="14314190" name="2 Gráfico">
          <a:extLst>
            <a:ext uri="{FF2B5EF4-FFF2-40B4-BE49-F238E27FC236}">
              <a16:creationId xmlns:a16="http://schemas.microsoft.com/office/drawing/2014/main" id="{00000000-0008-0000-0400-0000CE6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790575</xdr:colOff>
      <xdr:row>11</xdr:row>
      <xdr:rowOff>66675</xdr:rowOff>
    </xdr:from>
    <xdr:to>
      <xdr:col>7</xdr:col>
      <xdr:colOff>19050</xdr:colOff>
      <xdr:row>25</xdr:row>
      <xdr:rowOff>0</xdr:rowOff>
    </xdr:to>
    <xdr:graphicFrame macro="">
      <xdr:nvGraphicFramePr>
        <xdr:cNvPr id="14314191" name="3 Gráfico">
          <a:extLst>
            <a:ext uri="{FF2B5EF4-FFF2-40B4-BE49-F238E27FC236}">
              <a16:creationId xmlns:a16="http://schemas.microsoft.com/office/drawing/2014/main" id="{00000000-0008-0000-0400-0000CF6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0.35217</cdr:x>
      <cdr:y>0.02087</cdr:y>
    </cdr:from>
    <cdr:to>
      <cdr:x>0.98553</cdr:x>
      <cdr:y>0.21882</cdr:y>
    </cdr:to>
    <cdr:sp macro="" textlink="">
      <cdr:nvSpPr>
        <cdr:cNvPr id="3" name="1 CuadroTexto">
          <a:extLst xmlns:a="http://schemas.openxmlformats.org/drawingml/2006/main">
            <a:ext uri="{FF2B5EF4-FFF2-40B4-BE49-F238E27FC236}">
              <a16:creationId xmlns:a16="http://schemas.microsoft.com/office/drawing/2014/main" id="{A49ED36B-17B3-4CCC-8C9F-4F6F9CEA1A6E}"/>
            </a:ext>
          </a:extLst>
        </cdr:cNvPr>
        <cdr:cNvSpPr txBox="1"/>
      </cdr:nvSpPr>
      <cdr:spPr>
        <a:xfrm xmlns:a="http://schemas.openxmlformats.org/drawingml/2006/main">
          <a:off x="1365250" y="51172"/>
          <a:ext cx="2455334" cy="48540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cs typeface="Arial" pitchFamily="34" charset="0"/>
            </a:rPr>
            <a:t>Gráfico 3. Distribución del valor de las exportaciones chilenas de frutas y hortalizas procesadas por tipo,</a:t>
          </a:r>
        </a:p>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cs typeface="Arial" pitchFamily="34" charset="0"/>
            </a:rPr>
            <a:t>ene-dic 2017</a:t>
          </a:r>
          <a:endParaRPr lang="es-ES" sz="800">
            <a:latin typeface="Arial" pitchFamily="34" charset="0"/>
            <a:cs typeface="Arial"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5</xdr:col>
      <xdr:colOff>495300</xdr:colOff>
      <xdr:row>11</xdr:row>
      <xdr:rowOff>66675</xdr:rowOff>
    </xdr:from>
    <xdr:to>
      <xdr:col>9</xdr:col>
      <xdr:colOff>628650</xdr:colOff>
      <xdr:row>24</xdr:row>
      <xdr:rowOff>180975</xdr:rowOff>
    </xdr:to>
    <xdr:graphicFrame macro="">
      <xdr:nvGraphicFramePr>
        <xdr:cNvPr id="14318285" name="1 Gráfico">
          <a:extLst>
            <a:ext uri="{FF2B5EF4-FFF2-40B4-BE49-F238E27FC236}">
              <a16:creationId xmlns:a16="http://schemas.microsoft.com/office/drawing/2014/main" id="{00000000-0008-0000-0500-0000CD7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933450</xdr:colOff>
      <xdr:row>11</xdr:row>
      <xdr:rowOff>66675</xdr:rowOff>
    </xdr:from>
    <xdr:to>
      <xdr:col>7</xdr:col>
      <xdr:colOff>200025</xdr:colOff>
      <xdr:row>24</xdr:row>
      <xdr:rowOff>180975</xdr:rowOff>
    </xdr:to>
    <xdr:graphicFrame macro="">
      <xdr:nvGraphicFramePr>
        <xdr:cNvPr id="14318286" name="3 Gráfico">
          <a:extLst>
            <a:ext uri="{FF2B5EF4-FFF2-40B4-BE49-F238E27FC236}">
              <a16:creationId xmlns:a16="http://schemas.microsoft.com/office/drawing/2014/main" id="{00000000-0008-0000-0500-0000CE7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11</xdr:row>
      <xdr:rowOff>66675</xdr:rowOff>
    </xdr:from>
    <xdr:to>
      <xdr:col>3</xdr:col>
      <xdr:colOff>942975</xdr:colOff>
      <xdr:row>25</xdr:row>
      <xdr:rowOff>0</xdr:rowOff>
    </xdr:to>
    <xdr:graphicFrame macro="">
      <xdr:nvGraphicFramePr>
        <xdr:cNvPr id="14318287" name="3 Gráfico">
          <a:extLst>
            <a:ext uri="{FF2B5EF4-FFF2-40B4-BE49-F238E27FC236}">
              <a16:creationId xmlns:a16="http://schemas.microsoft.com/office/drawing/2014/main" id="{00000000-0008-0000-0500-0000CF7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0.36075</cdr:x>
      <cdr:y>0.04105</cdr:y>
    </cdr:from>
    <cdr:to>
      <cdr:x>0.99036</cdr:x>
      <cdr:y>0.27049</cdr:y>
    </cdr:to>
    <cdr:sp macro="" textlink="">
      <cdr:nvSpPr>
        <cdr:cNvPr id="2" name="1 CuadroTexto">
          <a:extLst xmlns:a="http://schemas.openxmlformats.org/drawingml/2006/main">
            <a:ext uri="{FF2B5EF4-FFF2-40B4-BE49-F238E27FC236}">
              <a16:creationId xmlns:a16="http://schemas.microsoft.com/office/drawing/2014/main" id="{E5BFF024-7381-447E-97D9-10A33999E368}"/>
            </a:ext>
          </a:extLst>
        </cdr:cNvPr>
        <cdr:cNvSpPr txBox="1"/>
      </cdr:nvSpPr>
      <cdr:spPr>
        <a:xfrm xmlns:a="http://schemas.openxmlformats.org/drawingml/2006/main">
          <a:off x="1346200" y="100706"/>
          <a:ext cx="2349500" cy="562869"/>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ea typeface="+mn-ea"/>
              <a:cs typeface="Arial" pitchFamily="34" charset="0"/>
            </a:rPr>
            <a:t>Gráfico 6. Distribución del valor de las importaciones chilenas de frutas y hortalizas procesadas por tipo,</a:t>
          </a:r>
        </a:p>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ea typeface="+mn-ea"/>
              <a:cs typeface="Arial" pitchFamily="34" charset="0"/>
            </a:rPr>
            <a:t>ene-dic 2017</a:t>
          </a:r>
          <a:endParaRPr lang="es-ES" sz="800">
            <a:latin typeface="Arial" pitchFamily="34" charset="0"/>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57150</xdr:colOff>
      <xdr:row>32</xdr:row>
      <xdr:rowOff>157692</xdr:rowOff>
    </xdr:from>
    <xdr:to>
      <xdr:col>5</xdr:col>
      <xdr:colOff>758825</xdr:colOff>
      <xdr:row>51</xdr:row>
      <xdr:rowOff>157692</xdr:rowOff>
    </xdr:to>
    <xdr:graphicFrame macro="">
      <xdr:nvGraphicFramePr>
        <xdr:cNvPr id="14322927" name="Gráfico 1">
          <a:extLst>
            <a:ext uri="{FF2B5EF4-FFF2-40B4-BE49-F238E27FC236}">
              <a16:creationId xmlns:a16="http://schemas.microsoft.com/office/drawing/2014/main" id="{00000000-0008-0000-1000-0000EF8C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95250</xdr:colOff>
      <xdr:row>33</xdr:row>
      <xdr:rowOff>4233</xdr:rowOff>
    </xdr:from>
    <xdr:to>
      <xdr:col>6</xdr:col>
      <xdr:colOff>0</xdr:colOff>
      <xdr:row>49</xdr:row>
      <xdr:rowOff>0</xdr:rowOff>
    </xdr:to>
    <xdr:graphicFrame macro="">
      <xdr:nvGraphicFramePr>
        <xdr:cNvPr id="14324977" name="Gráfico 2">
          <a:extLst>
            <a:ext uri="{FF2B5EF4-FFF2-40B4-BE49-F238E27FC236}">
              <a16:creationId xmlns:a16="http://schemas.microsoft.com/office/drawing/2014/main" id="{00000000-0008-0000-1100-0000F194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odepaweb/AppData/Local/Microsoft/Window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4:I52"/>
  <sheetViews>
    <sheetView tabSelected="1" zoomScale="80" zoomScaleNormal="80" zoomScalePageLayoutView="50" workbookViewId="0"/>
  </sheetViews>
  <sheetFormatPr baseColWidth="10" defaultColWidth="10.85546875" defaultRowHeight="15"/>
  <cols>
    <col min="1" max="16384" width="10.85546875" style="119"/>
  </cols>
  <sheetData>
    <row r="24" spans="2:9" ht="24.75">
      <c r="B24" s="120"/>
      <c r="C24" s="120"/>
      <c r="E24" s="121" t="s">
        <v>0</v>
      </c>
      <c r="F24" s="120"/>
      <c r="G24" s="120"/>
      <c r="H24" s="122"/>
      <c r="I24" s="122"/>
    </row>
    <row r="25" spans="2:9">
      <c r="E25" s="62"/>
      <c r="F25" s="62"/>
      <c r="G25" s="62"/>
    </row>
    <row r="26" spans="2:9" ht="15.75">
      <c r="B26" s="123"/>
      <c r="C26" s="123"/>
      <c r="D26" s="123"/>
      <c r="E26" s="123"/>
      <c r="F26" s="123"/>
      <c r="H26" s="124"/>
      <c r="I26" s="124"/>
    </row>
    <row r="52" spans="5:5" ht="15.75">
      <c r="E52" s="125" t="s">
        <v>405</v>
      </c>
    </row>
  </sheetData>
  <printOptions horizontalCentered="1" verticalCentered="1"/>
  <pageMargins left="0.70866141732283472" right="0.70866141732283472" top="0.74803149606299213" bottom="0.74803149606299213" header="0.31496062992125984" footer="0.31496062992125984"/>
  <pageSetup scale="86" orientation="portrait"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2"/>
  <sheetViews>
    <sheetView zoomScale="80" zoomScaleNormal="80" zoomScalePageLayoutView="90" workbookViewId="0"/>
  </sheetViews>
  <sheetFormatPr baseColWidth="10" defaultColWidth="10.85546875" defaultRowHeight="12.75"/>
  <cols>
    <col min="1" max="1" width="1" style="41" customWidth="1"/>
    <col min="2" max="2" width="20.42578125" style="53" customWidth="1"/>
    <col min="3" max="3" width="32.85546875" style="53" customWidth="1"/>
    <col min="4" max="4" width="9.7109375" style="54" customWidth="1"/>
    <col min="5" max="5" width="11" style="41" bestFit="1" customWidth="1"/>
    <col min="6" max="7" width="11" style="41" customWidth="1"/>
    <col min="8" max="8" width="7.42578125" style="41" customWidth="1"/>
    <col min="9" max="11" width="11" style="41" bestFit="1" customWidth="1"/>
    <col min="12" max="12" width="8.42578125" style="41" customWidth="1"/>
    <col min="13" max="13" width="7.140625" style="41" customWidth="1"/>
    <col min="14" max="14" width="9.42578125" style="41" customWidth="1"/>
    <col min="15" max="15" width="9.28515625" style="41" customWidth="1"/>
    <col min="16" max="16" width="7.140625" style="41" customWidth="1"/>
    <col min="17" max="16384" width="10.85546875" style="41"/>
  </cols>
  <sheetData>
    <row r="1" spans="2:17" ht="3.75" customHeight="1"/>
    <row r="2" spans="2:17">
      <c r="B2" s="233" t="s">
        <v>265</v>
      </c>
      <c r="C2" s="234"/>
      <c r="D2" s="234"/>
      <c r="E2" s="234"/>
      <c r="F2" s="234"/>
      <c r="G2" s="234"/>
      <c r="H2" s="234"/>
      <c r="I2" s="234"/>
      <c r="J2" s="234"/>
      <c r="K2" s="234"/>
      <c r="L2" s="234"/>
      <c r="M2" s="234"/>
      <c r="N2" s="234"/>
      <c r="O2" s="234"/>
      <c r="P2" s="235"/>
      <c r="Q2" s="43" t="s">
        <v>358</v>
      </c>
    </row>
    <row r="3" spans="2:17">
      <c r="B3" s="250" t="s">
        <v>40</v>
      </c>
      <c r="C3" s="250"/>
      <c r="D3" s="274" t="s">
        <v>138</v>
      </c>
      <c r="E3" s="251" t="s">
        <v>31</v>
      </c>
      <c r="F3" s="251"/>
      <c r="G3" s="251"/>
      <c r="H3" s="251"/>
      <c r="I3" s="251" t="s">
        <v>309</v>
      </c>
      <c r="J3" s="251"/>
      <c r="K3" s="251"/>
      <c r="L3" s="251"/>
      <c r="M3" s="251" t="s">
        <v>338</v>
      </c>
      <c r="N3" s="251"/>
      <c r="O3" s="251"/>
      <c r="P3" s="251"/>
    </row>
    <row r="4" spans="2:17" ht="25.5">
      <c r="B4" s="250"/>
      <c r="C4" s="250"/>
      <c r="D4" s="274"/>
      <c r="E4" s="44">
        <v>2016</v>
      </c>
      <c r="F4" s="44" t="s">
        <v>407</v>
      </c>
      <c r="G4" s="44" t="s">
        <v>408</v>
      </c>
      <c r="H4" s="44" t="s">
        <v>111</v>
      </c>
      <c r="I4" s="44">
        <v>2016</v>
      </c>
      <c r="J4" s="44" t="s">
        <v>407</v>
      </c>
      <c r="K4" s="44" t="s">
        <v>408</v>
      </c>
      <c r="L4" s="44" t="s">
        <v>111</v>
      </c>
      <c r="M4" s="44">
        <v>2016</v>
      </c>
      <c r="N4" s="44" t="s">
        <v>407</v>
      </c>
      <c r="O4" s="44" t="s">
        <v>408</v>
      </c>
      <c r="P4" s="44" t="s">
        <v>111</v>
      </c>
    </row>
    <row r="5" spans="2:17">
      <c r="B5" s="237" t="s">
        <v>189</v>
      </c>
      <c r="C5" s="79" t="s">
        <v>37</v>
      </c>
      <c r="D5" s="73">
        <v>15091000</v>
      </c>
      <c r="E5" s="47">
        <v>10159479.159</v>
      </c>
      <c r="F5" s="47">
        <v>10159479.159</v>
      </c>
      <c r="G5" s="47">
        <v>12429425.517799998</v>
      </c>
      <c r="H5" s="48">
        <v>22.343137116326627</v>
      </c>
      <c r="I5" s="47">
        <v>45216977.879999988</v>
      </c>
      <c r="J5" s="47">
        <v>45216977.879999988</v>
      </c>
      <c r="K5" s="47">
        <v>59542576.18</v>
      </c>
      <c r="L5" s="48">
        <v>31.681901293842095</v>
      </c>
      <c r="M5" s="48">
        <v>4.4507181098888839</v>
      </c>
      <c r="N5" s="48">
        <v>4.4507181098888839</v>
      </c>
      <c r="O5" s="48">
        <v>4.7904527924263238</v>
      </c>
      <c r="P5" s="48">
        <v>7.6332554466344682</v>
      </c>
    </row>
    <row r="6" spans="2:17">
      <c r="B6" s="237"/>
      <c r="C6" s="55" t="s">
        <v>133</v>
      </c>
      <c r="D6" s="58">
        <v>15091091</v>
      </c>
      <c r="E6" s="47">
        <v>4385674.7053999994</v>
      </c>
      <c r="F6" s="47">
        <v>4385674.7053999994</v>
      </c>
      <c r="G6" s="47">
        <v>5035898.167799999</v>
      </c>
      <c r="H6" s="48">
        <v>14.826075942189497</v>
      </c>
      <c r="I6" s="47">
        <v>22228534.359999996</v>
      </c>
      <c r="J6" s="47">
        <v>22228534.359999996</v>
      </c>
      <c r="K6" s="47">
        <v>26853375.640000001</v>
      </c>
      <c r="L6" s="48">
        <v>20.805875930004447</v>
      </c>
      <c r="M6" s="48">
        <v>5.0684411984843329</v>
      </c>
      <c r="N6" s="48">
        <v>5.0684411984843329</v>
      </c>
      <c r="O6" s="48">
        <v>5.3323905180813584</v>
      </c>
      <c r="P6" s="48">
        <v>5.2077021170918725</v>
      </c>
    </row>
    <row r="7" spans="2:17">
      <c r="B7" s="237"/>
      <c r="C7" s="55" t="s">
        <v>128</v>
      </c>
      <c r="D7" s="58">
        <v>15091099</v>
      </c>
      <c r="E7" s="47">
        <v>4739989.29</v>
      </c>
      <c r="F7" s="47">
        <v>4739989.29</v>
      </c>
      <c r="G7" s="47">
        <v>5326485.72</v>
      </c>
      <c r="H7" s="48">
        <v>12.373370362615299</v>
      </c>
      <c r="I7" s="47">
        <v>18371576.699999996</v>
      </c>
      <c r="J7" s="47">
        <v>18371576.699999996</v>
      </c>
      <c r="K7" s="47">
        <v>23479645</v>
      </c>
      <c r="L7" s="48">
        <v>27.804191134014133</v>
      </c>
      <c r="M7" s="48">
        <v>3.8758688207922081</v>
      </c>
      <c r="N7" s="48">
        <v>3.8758688207922081</v>
      </c>
      <c r="O7" s="48">
        <v>4.4080931094658036</v>
      </c>
      <c r="P7" s="48">
        <v>13.731741534142316</v>
      </c>
    </row>
    <row r="8" spans="2:17">
      <c r="B8" s="237"/>
      <c r="C8" s="55" t="s">
        <v>134</v>
      </c>
      <c r="D8" s="58">
        <v>15091019</v>
      </c>
      <c r="E8" s="47">
        <v>879584.48</v>
      </c>
      <c r="F8" s="47">
        <v>879584.48</v>
      </c>
      <c r="G8" s="47">
        <v>1928359.1900000002</v>
      </c>
      <c r="H8" s="48">
        <v>119.23524503297287</v>
      </c>
      <c r="I8" s="47">
        <v>3520117.19</v>
      </c>
      <c r="J8" s="47">
        <v>3520117.19</v>
      </c>
      <c r="K8" s="47">
        <v>8166395.1100000013</v>
      </c>
      <c r="L8" s="48">
        <v>131.99213745494652</v>
      </c>
      <c r="M8" s="48">
        <v>4.0020228528816242</v>
      </c>
      <c r="N8" s="48">
        <v>4.0020228528816242</v>
      </c>
      <c r="O8" s="48">
        <v>4.2348931424959275</v>
      </c>
      <c r="P8" s="48">
        <v>5.8188145888928844</v>
      </c>
    </row>
    <row r="9" spans="2:17">
      <c r="B9" s="245"/>
      <c r="C9" s="55" t="s">
        <v>132</v>
      </c>
      <c r="D9" s="58">
        <v>15091011</v>
      </c>
      <c r="E9" s="47">
        <v>154230.68359999996</v>
      </c>
      <c r="F9" s="47">
        <v>154230.68359999996</v>
      </c>
      <c r="G9" s="47">
        <v>138682.44</v>
      </c>
      <c r="H9" s="48">
        <v>-10.081161048552833</v>
      </c>
      <c r="I9" s="47">
        <v>1096749.6299999999</v>
      </c>
      <c r="J9" s="47">
        <v>1096749.6299999999</v>
      </c>
      <c r="K9" s="47">
        <v>1043160.4299999999</v>
      </c>
      <c r="L9" s="48">
        <v>-4.8861835494760975</v>
      </c>
      <c r="M9" s="48">
        <v>7.1110988060225404</v>
      </c>
      <c r="N9" s="48">
        <v>7.1110988060225404</v>
      </c>
      <c r="O9" s="48">
        <v>7.5219359422865644</v>
      </c>
      <c r="P9" s="48">
        <v>5.7774072259560993</v>
      </c>
    </row>
    <row r="10" spans="2:17">
      <c r="B10" s="250" t="s">
        <v>129</v>
      </c>
      <c r="C10" s="79" t="s">
        <v>37</v>
      </c>
      <c r="D10" s="73">
        <v>15159010</v>
      </c>
      <c r="E10" s="47">
        <v>214743.78</v>
      </c>
      <c r="F10" s="47">
        <v>214743.78</v>
      </c>
      <c r="G10" s="47">
        <v>150597.25209999998</v>
      </c>
      <c r="H10" s="48">
        <v>-29.871192497403186</v>
      </c>
      <c r="I10" s="47">
        <v>11339119.940000001</v>
      </c>
      <c r="J10" s="47">
        <v>11339119.940000001</v>
      </c>
      <c r="K10" s="47">
        <v>10455434.789999999</v>
      </c>
      <c r="L10" s="48">
        <v>-7.7932428149269821</v>
      </c>
      <c r="M10" s="48">
        <v>52.803019207354929</v>
      </c>
      <c r="N10" s="48">
        <v>52.803019207354929</v>
      </c>
      <c r="O10" s="48">
        <v>69.426464588194165</v>
      </c>
      <c r="P10" s="48">
        <v>31.48199786750785</v>
      </c>
    </row>
    <row r="11" spans="2:17">
      <c r="B11" s="250"/>
      <c r="C11" s="80" t="s">
        <v>123</v>
      </c>
      <c r="D11" s="58">
        <v>15159011</v>
      </c>
      <c r="E11" s="47">
        <v>95760</v>
      </c>
      <c r="F11" s="47">
        <v>95760</v>
      </c>
      <c r="G11" s="47">
        <v>86703.8</v>
      </c>
      <c r="H11" s="48">
        <v>-9.4571846282372576</v>
      </c>
      <c r="I11" s="47">
        <v>6182916.9900000002</v>
      </c>
      <c r="J11" s="47">
        <v>6182916.9900000002</v>
      </c>
      <c r="K11" s="47">
        <v>7382646.1699999999</v>
      </c>
      <c r="L11" s="48">
        <v>19.403934776099916</v>
      </c>
      <c r="M11" s="48">
        <v>64.566802318295743</v>
      </c>
      <c r="N11" s="48">
        <v>64.566802318295743</v>
      </c>
      <c r="O11" s="48">
        <v>85.147896285975932</v>
      </c>
      <c r="P11" s="48">
        <v>31.875659361634987</v>
      </c>
    </row>
    <row r="12" spans="2:17">
      <c r="B12" s="236"/>
      <c r="C12" s="75" t="s">
        <v>124</v>
      </c>
      <c r="D12" s="58">
        <v>15159019</v>
      </c>
      <c r="E12" s="47">
        <v>118983.78</v>
      </c>
      <c r="F12" s="47">
        <v>118983.78</v>
      </c>
      <c r="G12" s="47">
        <v>63893.452099999995</v>
      </c>
      <c r="H12" s="48">
        <v>-46.300704095970055</v>
      </c>
      <c r="I12" s="47">
        <v>5156202.95</v>
      </c>
      <c r="J12" s="47">
        <v>5156202.95</v>
      </c>
      <c r="K12" s="47">
        <v>3072788.6199999992</v>
      </c>
      <c r="L12" s="48">
        <v>-40.405979946929762</v>
      </c>
      <c r="M12" s="48">
        <v>43.335343271158472</v>
      </c>
      <c r="N12" s="48">
        <v>43.335343271158472</v>
      </c>
      <c r="O12" s="48">
        <v>48.092386919253649</v>
      </c>
      <c r="P12" s="48">
        <v>10.977283872725652</v>
      </c>
    </row>
    <row r="13" spans="2:17">
      <c r="B13" s="146" t="s">
        <v>86</v>
      </c>
      <c r="C13" s="145"/>
      <c r="D13" s="58">
        <v>15159090</v>
      </c>
      <c r="E13" s="47">
        <v>827872.4</v>
      </c>
      <c r="F13" s="47">
        <v>827872.4</v>
      </c>
      <c r="G13" s="47">
        <v>375906.07699999999</v>
      </c>
      <c r="H13" s="48">
        <v>-54.593717944939343</v>
      </c>
      <c r="I13" s="47">
        <v>3776654.7399999998</v>
      </c>
      <c r="J13" s="47">
        <v>3776654.7399999998</v>
      </c>
      <c r="K13" s="47">
        <v>1868239.15</v>
      </c>
      <c r="L13" s="48">
        <v>-50.531905121938678</v>
      </c>
      <c r="M13" s="48">
        <v>4.5618802366161741</v>
      </c>
      <c r="N13" s="48">
        <v>4.5618802366161741</v>
      </c>
      <c r="O13" s="48">
        <v>4.9699626164862449</v>
      </c>
      <c r="P13" s="48">
        <v>8.9454864815296187</v>
      </c>
    </row>
    <row r="14" spans="2:17" ht="12.75" customHeight="1">
      <c r="B14" s="250" t="s">
        <v>273</v>
      </c>
      <c r="C14" s="75" t="s">
        <v>37</v>
      </c>
      <c r="D14" s="73">
        <v>15099000</v>
      </c>
      <c r="E14" s="47">
        <v>526370.78</v>
      </c>
      <c r="F14" s="47">
        <v>526370.78</v>
      </c>
      <c r="G14" s="47">
        <v>1606094.26</v>
      </c>
      <c r="H14" s="48">
        <v>205.12602922221478</v>
      </c>
      <c r="I14" s="47">
        <v>1708946.6099999999</v>
      </c>
      <c r="J14" s="47">
        <v>1708946.6099999999</v>
      </c>
      <c r="K14" s="47">
        <v>6620327.1200000001</v>
      </c>
      <c r="L14" s="48">
        <v>287.39227318517578</v>
      </c>
      <c r="M14" s="48">
        <v>3.2466593415386771</v>
      </c>
      <c r="N14" s="48">
        <v>3.2466593415386771</v>
      </c>
      <c r="O14" s="48">
        <v>4.1220040970696203</v>
      </c>
      <c r="P14" s="48">
        <v>26.961398269647052</v>
      </c>
    </row>
    <row r="15" spans="2:17">
      <c r="B15" s="250"/>
      <c r="C15" s="80" t="s">
        <v>124</v>
      </c>
      <c r="D15" s="58">
        <v>15099090</v>
      </c>
      <c r="E15" s="47">
        <v>526370.78</v>
      </c>
      <c r="F15" s="47">
        <v>526370.78</v>
      </c>
      <c r="G15" s="47">
        <v>1597045.9</v>
      </c>
      <c r="H15" s="48">
        <v>203.40702042769166</v>
      </c>
      <c r="I15" s="47">
        <v>1708946.6099999999</v>
      </c>
      <c r="J15" s="47">
        <v>1708946.6099999999</v>
      </c>
      <c r="K15" s="47">
        <v>6546276.4699999997</v>
      </c>
      <c r="L15" s="48">
        <v>283.05915654088227</v>
      </c>
      <c r="M15" s="48">
        <v>3.2466593415386771</v>
      </c>
      <c r="N15" s="48">
        <v>3.2466593415386771</v>
      </c>
      <c r="O15" s="48">
        <v>4.0989908117230698</v>
      </c>
      <c r="P15" s="48">
        <v>26.252568579629632</v>
      </c>
    </row>
    <row r="16" spans="2:17">
      <c r="B16" s="250"/>
      <c r="C16" s="80" t="s">
        <v>123</v>
      </c>
      <c r="D16" s="58">
        <v>15099010</v>
      </c>
      <c r="E16" s="47">
        <v>0</v>
      </c>
      <c r="F16" s="47">
        <v>0</v>
      </c>
      <c r="G16" s="47">
        <v>9048.36</v>
      </c>
      <c r="H16" s="48" t="s">
        <v>410</v>
      </c>
      <c r="I16" s="47">
        <v>0</v>
      </c>
      <c r="J16" s="47">
        <v>0</v>
      </c>
      <c r="K16" s="47">
        <v>74050.649999999994</v>
      </c>
      <c r="L16" s="48" t="s">
        <v>410</v>
      </c>
      <c r="M16" s="48" t="s">
        <v>410</v>
      </c>
      <c r="N16" s="48" t="s">
        <v>410</v>
      </c>
      <c r="O16" s="48">
        <v>8.1838753100009267</v>
      </c>
      <c r="P16" s="48" t="s">
        <v>410</v>
      </c>
    </row>
    <row r="17" spans="2:16">
      <c r="B17" s="146" t="s">
        <v>281</v>
      </c>
      <c r="C17" s="145"/>
      <c r="D17" s="58">
        <v>33011300</v>
      </c>
      <c r="E17" s="47">
        <v>1094.568</v>
      </c>
      <c r="F17" s="47">
        <v>1094.568</v>
      </c>
      <c r="G17" s="47">
        <v>30.03</v>
      </c>
      <c r="H17" s="48">
        <v>-97.256451860460018</v>
      </c>
      <c r="I17" s="47">
        <v>212983.97000000003</v>
      </c>
      <c r="J17" s="47">
        <v>212983.97000000003</v>
      </c>
      <c r="K17" s="47">
        <v>33758.85</v>
      </c>
      <c r="L17" s="48">
        <v>-84.149581773689349</v>
      </c>
      <c r="M17" s="48">
        <v>194.58267553957364</v>
      </c>
      <c r="N17" s="48">
        <v>194.58267553957364</v>
      </c>
      <c r="O17" s="48">
        <v>1124.1708291708292</v>
      </c>
      <c r="P17" s="48">
        <v>477.73428495292666</v>
      </c>
    </row>
    <row r="18" spans="2:16">
      <c r="B18" s="224" t="s">
        <v>274</v>
      </c>
      <c r="C18" s="79" t="s">
        <v>37</v>
      </c>
      <c r="D18" s="73"/>
      <c r="E18" s="47">
        <v>5091</v>
      </c>
      <c r="F18" s="47">
        <v>5091</v>
      </c>
      <c r="G18" s="47">
        <v>10632</v>
      </c>
      <c r="H18" s="48">
        <v>108.83912787271655</v>
      </c>
      <c r="I18" s="47">
        <v>76863.78</v>
      </c>
      <c r="J18" s="47">
        <v>76863.78</v>
      </c>
      <c r="K18" s="47">
        <v>141134.25</v>
      </c>
      <c r="L18" s="48">
        <v>83.616067281624723</v>
      </c>
      <c r="M18" s="48">
        <v>15.09797289334119</v>
      </c>
      <c r="N18" s="48">
        <v>15.09797289334119</v>
      </c>
      <c r="O18" s="48">
        <v>13.274477990970654</v>
      </c>
      <c r="P18" s="48">
        <v>-12.077746564075298</v>
      </c>
    </row>
    <row r="19" spans="2:16">
      <c r="B19" s="225"/>
      <c r="C19" s="80" t="s">
        <v>124</v>
      </c>
      <c r="D19" s="58">
        <v>15159029</v>
      </c>
      <c r="E19" s="47">
        <v>5091</v>
      </c>
      <c r="F19" s="47">
        <v>5091</v>
      </c>
      <c r="G19" s="47">
        <v>10083</v>
      </c>
      <c r="H19" s="48">
        <v>98.05539186800236</v>
      </c>
      <c r="I19" s="47">
        <v>76863.78</v>
      </c>
      <c r="J19" s="47">
        <v>76863.78</v>
      </c>
      <c r="K19" s="47">
        <v>132794.25</v>
      </c>
      <c r="L19" s="48">
        <v>72.765703169945596</v>
      </c>
      <c r="M19" s="48">
        <v>15.09797289334119</v>
      </c>
      <c r="N19" s="48">
        <v>15.09797289334119</v>
      </c>
      <c r="O19" s="48">
        <v>13.170113061588813</v>
      </c>
      <c r="P19" s="48">
        <v>-12.768997834157192</v>
      </c>
    </row>
    <row r="20" spans="2:16">
      <c r="B20" s="226"/>
      <c r="C20" s="81" t="s">
        <v>117</v>
      </c>
      <c r="D20" s="58">
        <v>15159021</v>
      </c>
      <c r="E20" s="47">
        <v>0</v>
      </c>
      <c r="F20" s="47">
        <v>0</v>
      </c>
      <c r="G20" s="47">
        <v>549</v>
      </c>
      <c r="H20" s="48" t="s">
        <v>410</v>
      </c>
      <c r="I20" s="47">
        <v>0</v>
      </c>
      <c r="J20" s="47">
        <v>0</v>
      </c>
      <c r="K20" s="47">
        <v>8340</v>
      </c>
      <c r="L20" s="48" t="s">
        <v>410</v>
      </c>
      <c r="M20" s="48" t="s">
        <v>410</v>
      </c>
      <c r="N20" s="48" t="s">
        <v>410</v>
      </c>
      <c r="O20" s="48">
        <v>15.191256830601093</v>
      </c>
      <c r="P20" s="48" t="s">
        <v>410</v>
      </c>
    </row>
    <row r="21" spans="2:16">
      <c r="B21" s="146" t="s">
        <v>87</v>
      </c>
      <c r="C21" s="145"/>
      <c r="D21" s="58">
        <v>33011900</v>
      </c>
      <c r="E21" s="47">
        <v>1194.9919</v>
      </c>
      <c r="F21" s="47">
        <v>1194.9919</v>
      </c>
      <c r="G21" s="47">
        <v>1237.6064999999999</v>
      </c>
      <c r="H21" s="48">
        <v>3.5660994856952399</v>
      </c>
      <c r="I21" s="47">
        <v>19922.259999999998</v>
      </c>
      <c r="J21" s="47">
        <v>19922.259999999998</v>
      </c>
      <c r="K21" s="47">
        <v>228154.77000000002</v>
      </c>
      <c r="L21" s="48">
        <v>1045.2253409000787</v>
      </c>
      <c r="M21" s="48">
        <v>16.671460283538323</v>
      </c>
      <c r="N21" s="48">
        <v>16.671460283538323</v>
      </c>
      <c r="O21" s="48">
        <v>184.35162549647245</v>
      </c>
      <c r="P21" s="48">
        <v>1005.7917084714187</v>
      </c>
    </row>
    <row r="22" spans="2:16">
      <c r="B22" s="146" t="s">
        <v>139</v>
      </c>
      <c r="C22" s="145"/>
      <c r="D22" s="58">
        <v>33011200</v>
      </c>
      <c r="E22" s="47">
        <v>346</v>
      </c>
      <c r="F22" s="47">
        <v>346</v>
      </c>
      <c r="G22" s="47">
        <v>663</v>
      </c>
      <c r="H22" s="48">
        <v>91.618497109826592</v>
      </c>
      <c r="I22" s="47">
        <v>4184.9299999999994</v>
      </c>
      <c r="J22" s="47">
        <v>4184.9299999999994</v>
      </c>
      <c r="K22" s="47">
        <v>13771.47</v>
      </c>
      <c r="L22" s="48">
        <v>229.07288771855207</v>
      </c>
      <c r="M22" s="48">
        <v>12.095173410404623</v>
      </c>
      <c r="N22" s="48">
        <v>12.095173410404623</v>
      </c>
      <c r="O22" s="48">
        <v>20.771447963800902</v>
      </c>
      <c r="P22" s="48">
        <v>71.733362218128207</v>
      </c>
    </row>
    <row r="23" spans="2:16">
      <c r="B23" s="146" t="s">
        <v>312</v>
      </c>
      <c r="C23" s="145"/>
      <c r="D23" s="58">
        <v>15119000</v>
      </c>
      <c r="E23" s="47">
        <v>1330</v>
      </c>
      <c r="F23" s="47">
        <v>1330</v>
      </c>
      <c r="G23" s="47">
        <v>0</v>
      </c>
      <c r="H23" s="48">
        <v>-100</v>
      </c>
      <c r="I23" s="47">
        <v>2555.13</v>
      </c>
      <c r="J23" s="47">
        <v>2555.13</v>
      </c>
      <c r="K23" s="47">
        <v>0</v>
      </c>
      <c r="L23" s="48">
        <v>-100</v>
      </c>
      <c r="M23" s="48">
        <v>1.9211503759398496</v>
      </c>
      <c r="N23" s="48">
        <v>1.9211503759398496</v>
      </c>
      <c r="O23" s="48" t="s">
        <v>410</v>
      </c>
      <c r="P23" s="48" t="s">
        <v>410</v>
      </c>
    </row>
    <row r="24" spans="2:16">
      <c r="B24" s="146" t="s">
        <v>289</v>
      </c>
      <c r="C24" s="145"/>
      <c r="D24" s="58">
        <v>15132100</v>
      </c>
      <c r="E24" s="47">
        <v>0</v>
      </c>
      <c r="F24" s="47">
        <v>0</v>
      </c>
      <c r="G24" s="47">
        <v>0</v>
      </c>
      <c r="H24" s="48" t="s">
        <v>410</v>
      </c>
      <c r="I24" s="47">
        <v>0</v>
      </c>
      <c r="J24" s="47">
        <v>0</v>
      </c>
      <c r="K24" s="47">
        <v>0</v>
      </c>
      <c r="L24" s="48" t="s">
        <v>410</v>
      </c>
      <c r="M24" s="48" t="s">
        <v>410</v>
      </c>
      <c r="N24" s="48" t="s">
        <v>410</v>
      </c>
      <c r="O24" s="48" t="s">
        <v>410</v>
      </c>
      <c r="P24" s="48" t="s">
        <v>410</v>
      </c>
    </row>
    <row r="25" spans="2:16">
      <c r="B25" s="146" t="s">
        <v>320</v>
      </c>
      <c r="C25" s="145"/>
      <c r="D25" s="58">
        <v>15111000</v>
      </c>
      <c r="E25" s="47">
        <v>0</v>
      </c>
      <c r="F25" s="47">
        <v>0</v>
      </c>
      <c r="G25" s="47">
        <v>0</v>
      </c>
      <c r="H25" s="48" t="s">
        <v>410</v>
      </c>
      <c r="I25" s="47">
        <v>0</v>
      </c>
      <c r="J25" s="47">
        <v>0</v>
      </c>
      <c r="K25" s="47">
        <v>0</v>
      </c>
      <c r="L25" s="48" t="s">
        <v>410</v>
      </c>
      <c r="M25" s="48" t="s">
        <v>410</v>
      </c>
      <c r="N25" s="48" t="s">
        <v>410</v>
      </c>
      <c r="O25" s="48" t="s">
        <v>410</v>
      </c>
      <c r="P25" s="48" t="s">
        <v>410</v>
      </c>
    </row>
    <row r="26" spans="2:16">
      <c r="B26" s="146" t="s">
        <v>383</v>
      </c>
      <c r="C26" s="145"/>
      <c r="D26" s="58">
        <v>15132900</v>
      </c>
      <c r="E26" s="47">
        <v>0</v>
      </c>
      <c r="F26" s="47">
        <v>0</v>
      </c>
      <c r="G26" s="47">
        <v>0</v>
      </c>
      <c r="H26" s="48" t="s">
        <v>410</v>
      </c>
      <c r="I26" s="47">
        <v>0</v>
      </c>
      <c r="J26" s="47">
        <v>0</v>
      </c>
      <c r="K26" s="47">
        <v>0</v>
      </c>
      <c r="L26" s="48" t="s">
        <v>410</v>
      </c>
      <c r="M26" s="48" t="s">
        <v>410</v>
      </c>
      <c r="N26" s="48" t="s">
        <v>410</v>
      </c>
      <c r="O26" s="48" t="s">
        <v>410</v>
      </c>
      <c r="P26" s="48" t="s">
        <v>410</v>
      </c>
    </row>
    <row r="27" spans="2:16">
      <c r="B27" s="146" t="s">
        <v>295</v>
      </c>
      <c r="C27" s="145"/>
      <c r="D27" s="58">
        <v>15131900</v>
      </c>
      <c r="E27" s="47">
        <v>0</v>
      </c>
      <c r="F27" s="47">
        <v>0</v>
      </c>
      <c r="G27" s="47">
        <v>0</v>
      </c>
      <c r="H27" s="48" t="s">
        <v>410</v>
      </c>
      <c r="I27" s="47">
        <v>0</v>
      </c>
      <c r="J27" s="47">
        <v>0</v>
      </c>
      <c r="K27" s="47">
        <v>0</v>
      </c>
      <c r="L27" s="48" t="s">
        <v>410</v>
      </c>
      <c r="M27" s="48" t="s">
        <v>410</v>
      </c>
      <c r="N27" s="48" t="s">
        <v>410</v>
      </c>
      <c r="O27" s="48" t="s">
        <v>410</v>
      </c>
      <c r="P27" s="48" t="s">
        <v>410</v>
      </c>
    </row>
    <row r="28" spans="2:16">
      <c r="B28" s="146" t="s">
        <v>88</v>
      </c>
      <c r="C28" s="145"/>
      <c r="D28" s="58">
        <v>15100000</v>
      </c>
      <c r="E28" s="47">
        <v>0</v>
      </c>
      <c r="F28" s="47">
        <v>0</v>
      </c>
      <c r="G28" s="47">
        <v>0</v>
      </c>
      <c r="H28" s="48" t="s">
        <v>410</v>
      </c>
      <c r="I28" s="47">
        <v>0</v>
      </c>
      <c r="J28" s="47">
        <v>0</v>
      </c>
      <c r="K28" s="47">
        <v>0</v>
      </c>
      <c r="L28" s="48" t="s">
        <v>410</v>
      </c>
      <c r="M28" s="48" t="s">
        <v>410</v>
      </c>
      <c r="N28" s="48" t="s">
        <v>410</v>
      </c>
      <c r="O28" s="48" t="s">
        <v>410</v>
      </c>
      <c r="P28" s="48" t="s">
        <v>410</v>
      </c>
    </row>
    <row r="29" spans="2:16">
      <c r="B29" s="137" t="s">
        <v>37</v>
      </c>
      <c r="C29" s="154"/>
      <c r="D29" s="138"/>
      <c r="E29" s="82">
        <v>11737522.6789</v>
      </c>
      <c r="F29" s="82">
        <v>11737522.6789</v>
      </c>
      <c r="G29" s="82">
        <v>14574585.743399996</v>
      </c>
      <c r="H29" s="48">
        <v>24.170884624572885</v>
      </c>
      <c r="I29" s="82">
        <v>62358209.239999995</v>
      </c>
      <c r="J29" s="82">
        <v>62358209.239999995</v>
      </c>
      <c r="K29" s="82">
        <v>78903396.579999998</v>
      </c>
      <c r="L29" s="48">
        <v>26.532492740966983</v>
      </c>
      <c r="M29" s="48">
        <v>5.3127232164670026</v>
      </c>
      <c r="N29" s="48">
        <v>5.3127232164670026</v>
      </c>
      <c r="O29" s="48">
        <v>5.4137659875328445</v>
      </c>
      <c r="P29" s="48">
        <v>1.9019016603887051</v>
      </c>
    </row>
    <row r="30" spans="2:16">
      <c r="B30" s="147" t="s">
        <v>110</v>
      </c>
      <c r="C30" s="141"/>
      <c r="D30" s="141"/>
      <c r="E30" s="141"/>
      <c r="F30" s="141"/>
      <c r="G30" s="141"/>
      <c r="H30" s="141"/>
      <c r="I30" s="141"/>
      <c r="J30" s="141"/>
      <c r="K30" s="141"/>
      <c r="L30" s="141"/>
      <c r="M30" s="141"/>
      <c r="N30" s="141"/>
      <c r="O30" s="141"/>
      <c r="P30" s="142"/>
    </row>
    <row r="32" spans="2:16" ht="104.25" customHeight="1">
      <c r="B32" s="256" t="s">
        <v>435</v>
      </c>
      <c r="C32" s="257"/>
      <c r="D32" s="257"/>
      <c r="E32" s="257"/>
      <c r="F32" s="257"/>
      <c r="G32" s="257"/>
      <c r="H32" s="257"/>
      <c r="I32" s="257"/>
      <c r="J32" s="257"/>
      <c r="K32" s="257"/>
      <c r="L32" s="257"/>
      <c r="M32" s="257"/>
      <c r="N32" s="257"/>
      <c r="O32" s="257"/>
      <c r="P32" s="258"/>
    </row>
  </sheetData>
  <mergeCells count="11">
    <mergeCell ref="B2:P2"/>
    <mergeCell ref="D3:D4"/>
    <mergeCell ref="E3:H3"/>
    <mergeCell ref="I3:L3"/>
    <mergeCell ref="M3:P3"/>
    <mergeCell ref="B5:B9"/>
    <mergeCell ref="B3:C4"/>
    <mergeCell ref="B10:B12"/>
    <mergeCell ref="B14:B16"/>
    <mergeCell ref="B32:P32"/>
    <mergeCell ref="B18:B20"/>
  </mergeCells>
  <hyperlinks>
    <hyperlink ref="Q2" location="Indice!A1" display="volver a indice"/>
  </hyperlinks>
  <printOptions horizontalCentered="1" verticalCentered="1"/>
  <pageMargins left="0.70866141732283472" right="0.70866141732283472" top="0.74803149606299213" bottom="0.74803149606299213" header="0.31496062992125984" footer="0.31496062992125984"/>
  <pageSetup scale="68"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3"/>
  <sheetViews>
    <sheetView zoomScale="80" zoomScaleNormal="80" zoomScalePageLayoutView="90" workbookViewId="0"/>
  </sheetViews>
  <sheetFormatPr baseColWidth="10" defaultColWidth="10.85546875" defaultRowHeight="12.75"/>
  <cols>
    <col min="1" max="1" width="0.85546875" style="41" customWidth="1"/>
    <col min="2" max="2" width="20.85546875" style="53" customWidth="1"/>
    <col min="3" max="3" width="30" style="53" customWidth="1"/>
    <col min="4" max="4" width="10" style="41" customWidth="1"/>
    <col min="5" max="5" width="12" style="41" bestFit="1" customWidth="1"/>
    <col min="6" max="6" width="11.85546875" style="41" customWidth="1"/>
    <col min="7" max="7" width="12" style="41" customWidth="1"/>
    <col min="8" max="8" width="8.140625" style="41" customWidth="1"/>
    <col min="9" max="11" width="12" style="41" bestFit="1" customWidth="1"/>
    <col min="12" max="12" width="8.42578125" style="41" customWidth="1"/>
    <col min="13" max="13" width="7.7109375" style="41" customWidth="1"/>
    <col min="14" max="15" width="9.28515625" style="41" customWidth="1"/>
    <col min="16" max="16" width="6.85546875" style="41" customWidth="1"/>
    <col min="17" max="16384" width="10.85546875" style="41"/>
  </cols>
  <sheetData>
    <row r="1" spans="2:17" ht="5.25" customHeight="1"/>
    <row r="2" spans="2:17">
      <c r="B2" s="233" t="s">
        <v>89</v>
      </c>
      <c r="C2" s="234"/>
      <c r="D2" s="234"/>
      <c r="E2" s="234"/>
      <c r="F2" s="234"/>
      <c r="G2" s="234"/>
      <c r="H2" s="234"/>
      <c r="I2" s="234"/>
      <c r="J2" s="234"/>
      <c r="K2" s="234"/>
      <c r="L2" s="234"/>
      <c r="M2" s="234"/>
      <c r="N2" s="234"/>
      <c r="O2" s="234"/>
      <c r="P2" s="235"/>
      <c r="Q2" s="43" t="s">
        <v>358</v>
      </c>
    </row>
    <row r="3" spans="2:17">
      <c r="B3" s="241" t="s">
        <v>40</v>
      </c>
      <c r="C3" s="242"/>
      <c r="D3" s="250" t="s">
        <v>41</v>
      </c>
      <c r="E3" s="251" t="s">
        <v>31</v>
      </c>
      <c r="F3" s="251"/>
      <c r="G3" s="251"/>
      <c r="H3" s="251"/>
      <c r="I3" s="251" t="s">
        <v>309</v>
      </c>
      <c r="J3" s="251"/>
      <c r="K3" s="251"/>
      <c r="L3" s="251"/>
      <c r="M3" s="251" t="s">
        <v>338</v>
      </c>
      <c r="N3" s="251"/>
      <c r="O3" s="251"/>
      <c r="P3" s="251"/>
    </row>
    <row r="4" spans="2:17" ht="25.5">
      <c r="B4" s="243"/>
      <c r="C4" s="244"/>
      <c r="D4" s="250"/>
      <c r="E4" s="44">
        <v>2016</v>
      </c>
      <c r="F4" s="44" t="s">
        <v>407</v>
      </c>
      <c r="G4" s="44" t="s">
        <v>408</v>
      </c>
      <c r="H4" s="44" t="s">
        <v>111</v>
      </c>
      <c r="I4" s="44">
        <v>2016</v>
      </c>
      <c r="J4" s="44" t="s">
        <v>407</v>
      </c>
      <c r="K4" s="44" t="s">
        <v>408</v>
      </c>
      <c r="L4" s="44" t="s">
        <v>111</v>
      </c>
      <c r="M4" s="44">
        <v>2016</v>
      </c>
      <c r="N4" s="44" t="s">
        <v>407</v>
      </c>
      <c r="O4" s="44" t="s">
        <v>408</v>
      </c>
      <c r="P4" s="44" t="s">
        <v>111</v>
      </c>
    </row>
    <row r="5" spans="2:17">
      <c r="B5" s="250" t="s">
        <v>191</v>
      </c>
      <c r="C5" s="81" t="s">
        <v>37</v>
      </c>
      <c r="D5" s="58"/>
      <c r="E5" s="47">
        <v>63243603.599999994</v>
      </c>
      <c r="F5" s="47">
        <v>63243603.599999994</v>
      </c>
      <c r="G5" s="47">
        <v>59633083.380000003</v>
      </c>
      <c r="H5" s="48">
        <v>-5.708909699130416</v>
      </c>
      <c r="I5" s="47">
        <v>75554535.589999974</v>
      </c>
      <c r="J5" s="47">
        <v>75554535.589999974</v>
      </c>
      <c r="K5" s="47">
        <v>68662252.289999992</v>
      </c>
      <c r="L5" s="48">
        <v>-9.1222628081539128</v>
      </c>
      <c r="M5" s="48">
        <v>1.1946589265827348</v>
      </c>
      <c r="N5" s="48">
        <v>1.1946589265827348</v>
      </c>
      <c r="O5" s="48">
        <v>1.1514120752814909</v>
      </c>
      <c r="P5" s="48">
        <v>-3.6200165870730494</v>
      </c>
    </row>
    <row r="6" spans="2:17">
      <c r="B6" s="250"/>
      <c r="C6" s="55" t="s">
        <v>368</v>
      </c>
      <c r="D6" s="58">
        <v>20097929</v>
      </c>
      <c r="E6" s="47">
        <v>60078183.999999993</v>
      </c>
      <c r="F6" s="47">
        <v>60078183.999999993</v>
      </c>
      <c r="G6" s="47">
        <v>51489003.780000001</v>
      </c>
      <c r="H6" s="48">
        <v>-14.296670851435845</v>
      </c>
      <c r="I6" s="47">
        <v>72110663.709999979</v>
      </c>
      <c r="J6" s="47">
        <v>72110663.709999979</v>
      </c>
      <c r="K6" s="47">
        <v>59130196.770000003</v>
      </c>
      <c r="L6" s="48">
        <v>-18.000759211151042</v>
      </c>
      <c r="M6" s="48">
        <v>1.2002803498521191</v>
      </c>
      <c r="N6" s="48">
        <v>1.2002803498521191</v>
      </c>
      <c r="O6" s="48">
        <v>1.1484043665449222</v>
      </c>
      <c r="P6" s="48">
        <v>-4.3219888848124777</v>
      </c>
    </row>
    <row r="7" spans="2:17">
      <c r="B7" s="250"/>
      <c r="C7" s="75" t="s">
        <v>192</v>
      </c>
      <c r="D7" s="58">
        <v>20097910</v>
      </c>
      <c r="E7" s="47">
        <v>1875459.2</v>
      </c>
      <c r="F7" s="47">
        <v>1875459.2</v>
      </c>
      <c r="G7" s="47">
        <v>5949858</v>
      </c>
      <c r="H7" s="48">
        <v>217.2480638341799</v>
      </c>
      <c r="I7" s="47">
        <v>1915768.16</v>
      </c>
      <c r="J7" s="47">
        <v>1915768.16</v>
      </c>
      <c r="K7" s="47">
        <v>6985794.6400000006</v>
      </c>
      <c r="L7" s="48">
        <v>264.64718361328232</v>
      </c>
      <c r="M7" s="48">
        <v>1.021492848258176</v>
      </c>
      <c r="N7" s="48">
        <v>1.021492848258176</v>
      </c>
      <c r="O7" s="48">
        <v>1.1741111535771107</v>
      </c>
      <c r="P7" s="48">
        <v>14.940712074409102</v>
      </c>
    </row>
    <row r="8" spans="2:17">
      <c r="B8" s="250"/>
      <c r="C8" s="55" t="s">
        <v>369</v>
      </c>
      <c r="D8" s="58">
        <v>20097921</v>
      </c>
      <c r="E8" s="47">
        <v>1289960.3999999999</v>
      </c>
      <c r="F8" s="47">
        <v>1289960.3999999999</v>
      </c>
      <c r="G8" s="47">
        <v>2169542.6</v>
      </c>
      <c r="H8" s="48">
        <v>68.186759841619974</v>
      </c>
      <c r="I8" s="47">
        <v>1528103.7199999997</v>
      </c>
      <c r="J8" s="47">
        <v>1528103.7199999997</v>
      </c>
      <c r="K8" s="47">
        <v>2522748.5300000003</v>
      </c>
      <c r="L8" s="48">
        <v>65.090137337012749</v>
      </c>
      <c r="M8" s="48">
        <v>1.1846128919926533</v>
      </c>
      <c r="N8" s="48">
        <v>1.1846128919926533</v>
      </c>
      <c r="O8" s="48">
        <v>1.1628020256435621</v>
      </c>
      <c r="P8" s="48">
        <v>-1.8411809036117166</v>
      </c>
    </row>
    <row r="9" spans="2:17">
      <c r="B9" s="250"/>
      <c r="C9" s="75" t="s">
        <v>371</v>
      </c>
      <c r="D9" s="58">
        <v>20097100</v>
      </c>
      <c r="E9" s="47">
        <v>0</v>
      </c>
      <c r="F9" s="47">
        <v>0</v>
      </c>
      <c r="G9" s="47">
        <v>24679</v>
      </c>
      <c r="H9" s="48" t="s">
        <v>410</v>
      </c>
      <c r="I9" s="47">
        <v>0</v>
      </c>
      <c r="J9" s="47">
        <v>0</v>
      </c>
      <c r="K9" s="47">
        <v>23512.35</v>
      </c>
      <c r="L9" s="48" t="s">
        <v>410</v>
      </c>
      <c r="M9" s="48" t="s">
        <v>410</v>
      </c>
      <c r="N9" s="48" t="s">
        <v>410</v>
      </c>
      <c r="O9" s="48">
        <v>0.9527270148709428</v>
      </c>
      <c r="P9" s="48" t="s">
        <v>410</v>
      </c>
    </row>
    <row r="10" spans="2:17">
      <c r="B10" s="250"/>
      <c r="C10" s="75" t="s">
        <v>370</v>
      </c>
      <c r="D10" s="58">
        <v>20097920</v>
      </c>
      <c r="E10" s="47">
        <v>0</v>
      </c>
      <c r="F10" s="47">
        <v>0</v>
      </c>
      <c r="G10" s="47">
        <v>0</v>
      </c>
      <c r="H10" s="48" t="s">
        <v>410</v>
      </c>
      <c r="I10" s="47">
        <v>0</v>
      </c>
      <c r="J10" s="47">
        <v>0</v>
      </c>
      <c r="K10" s="47">
        <v>0</v>
      </c>
      <c r="L10" s="48" t="s">
        <v>410</v>
      </c>
      <c r="M10" s="48" t="s">
        <v>410</v>
      </c>
      <c r="N10" s="48" t="s">
        <v>410</v>
      </c>
      <c r="O10" s="48" t="s">
        <v>410</v>
      </c>
      <c r="P10" s="48" t="s">
        <v>410</v>
      </c>
    </row>
    <row r="11" spans="2:17">
      <c r="B11" s="250" t="s">
        <v>113</v>
      </c>
      <c r="C11" s="81" t="s">
        <v>37</v>
      </c>
      <c r="D11" s="58"/>
      <c r="E11" s="47">
        <v>36326670.280000001</v>
      </c>
      <c r="F11" s="47">
        <v>36326670.280000001</v>
      </c>
      <c r="G11" s="47">
        <v>21357180.619999997</v>
      </c>
      <c r="H11" s="48">
        <v>-41.207987257344648</v>
      </c>
      <c r="I11" s="47">
        <v>55074749.480000012</v>
      </c>
      <c r="J11" s="47">
        <v>55074749.480000012</v>
      </c>
      <c r="K11" s="47">
        <v>45292654.410000004</v>
      </c>
      <c r="L11" s="48">
        <v>-17.761488090930499</v>
      </c>
      <c r="M11" s="48">
        <v>1.5160968251560878</v>
      </c>
      <c r="N11" s="48">
        <v>1.5160968251560878</v>
      </c>
      <c r="O11" s="48">
        <v>2.120722543666909</v>
      </c>
      <c r="P11" s="48">
        <v>39.880415846697169</v>
      </c>
    </row>
    <row r="12" spans="2:17">
      <c r="B12" s="250"/>
      <c r="C12" s="75" t="s">
        <v>386</v>
      </c>
      <c r="D12" s="58">
        <v>20096910</v>
      </c>
      <c r="E12" s="47">
        <v>25882076.520000003</v>
      </c>
      <c r="F12" s="47">
        <v>25882076.520000003</v>
      </c>
      <c r="G12" s="47">
        <v>17411400.5</v>
      </c>
      <c r="H12" s="48">
        <v>-32.727961427107324</v>
      </c>
      <c r="I12" s="47">
        <v>40882291.38000001</v>
      </c>
      <c r="J12" s="47">
        <v>40882291.38000001</v>
      </c>
      <c r="K12" s="47">
        <v>37941196.880000003</v>
      </c>
      <c r="L12" s="48">
        <v>-7.1940549336205191</v>
      </c>
      <c r="M12" s="48">
        <v>1.5795599456020775</v>
      </c>
      <c r="N12" s="48">
        <v>1.5795599456020775</v>
      </c>
      <c r="O12" s="48">
        <v>2.1791008069684001</v>
      </c>
      <c r="P12" s="48">
        <v>37.95619552367144</v>
      </c>
    </row>
    <row r="13" spans="2:17">
      <c r="B13" s="250"/>
      <c r="C13" s="75" t="s">
        <v>135</v>
      </c>
      <c r="D13" s="58">
        <v>20096920</v>
      </c>
      <c r="E13" s="47">
        <v>9958055.709999999</v>
      </c>
      <c r="F13" s="47">
        <v>9958055.709999999</v>
      </c>
      <c r="G13" s="47">
        <v>3554159.9699999997</v>
      </c>
      <c r="H13" s="48">
        <v>-64.30869565802017</v>
      </c>
      <c r="I13" s="47">
        <v>13446391.07</v>
      </c>
      <c r="J13" s="47">
        <v>13446391.07</v>
      </c>
      <c r="K13" s="47">
        <v>6773974.4200000018</v>
      </c>
      <c r="L13" s="48">
        <v>-49.622360492598695</v>
      </c>
      <c r="M13" s="48">
        <v>1.3503028564599184</v>
      </c>
      <c r="N13" s="48">
        <v>1.3503028564599184</v>
      </c>
      <c r="O13" s="48">
        <v>1.9059283986027231</v>
      </c>
      <c r="P13" s="48">
        <v>41.148216452676792</v>
      </c>
    </row>
    <row r="14" spans="2:17">
      <c r="B14" s="250"/>
      <c r="C14" s="75" t="s">
        <v>372</v>
      </c>
      <c r="D14" s="58">
        <v>20096100</v>
      </c>
      <c r="E14" s="47">
        <v>486538.05000000005</v>
      </c>
      <c r="F14" s="47">
        <v>486538.05000000005</v>
      </c>
      <c r="G14" s="47">
        <v>391620.15</v>
      </c>
      <c r="H14" s="48">
        <v>-19.508833892847644</v>
      </c>
      <c r="I14" s="47">
        <v>746067.03</v>
      </c>
      <c r="J14" s="47">
        <v>746067.03</v>
      </c>
      <c r="K14" s="47">
        <v>577483.11</v>
      </c>
      <c r="L14" s="48">
        <v>-22.596350357420302</v>
      </c>
      <c r="M14" s="48">
        <v>1.5334196986237767</v>
      </c>
      <c r="N14" s="48">
        <v>1.5334196986237767</v>
      </c>
      <c r="O14" s="48">
        <v>1.4746000939941419</v>
      </c>
      <c r="P14" s="48">
        <v>-3.8358451167951335</v>
      </c>
    </row>
    <row r="15" spans="2:17">
      <c r="B15" s="250"/>
      <c r="C15" s="75" t="s">
        <v>373</v>
      </c>
      <c r="D15" s="58">
        <v>20096110</v>
      </c>
      <c r="E15" s="47">
        <v>0</v>
      </c>
      <c r="F15" s="47">
        <v>0</v>
      </c>
      <c r="G15" s="47">
        <v>0</v>
      </c>
      <c r="H15" s="48" t="s">
        <v>410</v>
      </c>
      <c r="I15" s="47">
        <v>0</v>
      </c>
      <c r="J15" s="47">
        <v>0</v>
      </c>
      <c r="K15" s="47">
        <v>0</v>
      </c>
      <c r="L15" s="48" t="s">
        <v>410</v>
      </c>
      <c r="M15" s="48" t="s">
        <v>410</v>
      </c>
      <c r="N15" s="48" t="s">
        <v>410</v>
      </c>
      <c r="O15" s="48" t="s">
        <v>410</v>
      </c>
      <c r="P15" s="48" t="s">
        <v>410</v>
      </c>
    </row>
    <row r="16" spans="2:17">
      <c r="B16" s="250"/>
      <c r="C16" s="75" t="s">
        <v>374</v>
      </c>
      <c r="D16" s="58">
        <v>20096120</v>
      </c>
      <c r="E16" s="47">
        <v>0</v>
      </c>
      <c r="F16" s="47">
        <v>0</v>
      </c>
      <c r="G16" s="47">
        <v>0</v>
      </c>
      <c r="H16" s="48" t="s">
        <v>410</v>
      </c>
      <c r="I16" s="47">
        <v>0</v>
      </c>
      <c r="J16" s="47">
        <v>0</v>
      </c>
      <c r="K16" s="47">
        <v>0</v>
      </c>
      <c r="L16" s="48" t="s">
        <v>410</v>
      </c>
      <c r="M16" s="48" t="s">
        <v>410</v>
      </c>
      <c r="N16" s="48" t="s">
        <v>410</v>
      </c>
      <c r="O16" s="48" t="s">
        <v>410</v>
      </c>
      <c r="P16" s="48" t="s">
        <v>410</v>
      </c>
    </row>
    <row r="17" spans="2:16">
      <c r="B17" s="146" t="s">
        <v>190</v>
      </c>
      <c r="C17" s="145"/>
      <c r="D17" s="58">
        <v>20098990</v>
      </c>
      <c r="E17" s="47">
        <v>2408060.77</v>
      </c>
      <c r="F17" s="47">
        <v>2408060.77</v>
      </c>
      <c r="G17" s="47">
        <v>4009562.7780000004</v>
      </c>
      <c r="H17" s="48">
        <v>66.505880082087828</v>
      </c>
      <c r="I17" s="47">
        <v>18108628.180000007</v>
      </c>
      <c r="J17" s="47">
        <v>18108628.180000007</v>
      </c>
      <c r="K17" s="47">
        <v>30135388.020000007</v>
      </c>
      <c r="L17" s="48">
        <v>66.414527486311201</v>
      </c>
      <c r="M17" s="48">
        <v>7.5200046467265889</v>
      </c>
      <c r="N17" s="48">
        <v>7.5200046467265889</v>
      </c>
      <c r="O17" s="48">
        <v>7.5158788348069612</v>
      </c>
      <c r="P17" s="48">
        <v>-5.4864486306183124E-2</v>
      </c>
    </row>
    <row r="18" spans="2:16">
      <c r="B18" s="146" t="s">
        <v>193</v>
      </c>
      <c r="C18" s="145"/>
      <c r="D18" s="58">
        <v>20098960</v>
      </c>
      <c r="E18" s="47">
        <v>7963125.5</v>
      </c>
      <c r="F18" s="47">
        <v>7963125.5</v>
      </c>
      <c r="G18" s="47">
        <v>8125753.7000000002</v>
      </c>
      <c r="H18" s="48">
        <v>2.0422659419344846</v>
      </c>
      <c r="I18" s="47">
        <v>15292383.310000001</v>
      </c>
      <c r="J18" s="47">
        <v>15292383.310000001</v>
      </c>
      <c r="K18" s="47">
        <v>13767970.980000002</v>
      </c>
      <c r="L18" s="48">
        <v>-9.9684417994097334</v>
      </c>
      <c r="M18" s="48">
        <v>1.9203996357962714</v>
      </c>
      <c r="N18" s="48">
        <v>1.9203996357962714</v>
      </c>
      <c r="O18" s="48">
        <v>1.6943623309675264</v>
      </c>
      <c r="P18" s="48">
        <v>-11.770326374542417</v>
      </c>
    </row>
    <row r="19" spans="2:16">
      <c r="B19" s="146" t="s">
        <v>197</v>
      </c>
      <c r="C19" s="145"/>
      <c r="D19" s="58">
        <v>20098920</v>
      </c>
      <c r="E19" s="47">
        <v>550295.25</v>
      </c>
      <c r="F19" s="47">
        <v>550295.25</v>
      </c>
      <c r="G19" s="47">
        <v>754843.37</v>
      </c>
      <c r="H19" s="48">
        <v>37.170613411618582</v>
      </c>
      <c r="I19" s="47">
        <v>9831260.5199999996</v>
      </c>
      <c r="J19" s="47">
        <v>9831260.5199999996</v>
      </c>
      <c r="K19" s="47">
        <v>7575239.629999999</v>
      </c>
      <c r="L19" s="48">
        <v>-22.947422514239314</v>
      </c>
      <c r="M19" s="48">
        <v>17.865428640352611</v>
      </c>
      <c r="N19" s="48">
        <v>17.865428640352611</v>
      </c>
      <c r="O19" s="48">
        <v>10.035511910239073</v>
      </c>
      <c r="P19" s="48">
        <v>-43.827197699741269</v>
      </c>
    </row>
    <row r="20" spans="2:16">
      <c r="B20" s="146" t="s">
        <v>341</v>
      </c>
      <c r="C20" s="145"/>
      <c r="D20" s="58">
        <v>20098100</v>
      </c>
      <c r="E20" s="47">
        <v>1467630.4000000004</v>
      </c>
      <c r="F20" s="47">
        <v>1467630.4000000004</v>
      </c>
      <c r="G20" s="47">
        <v>2209484.4000000004</v>
      </c>
      <c r="H20" s="48">
        <v>50.547740084969604</v>
      </c>
      <c r="I20" s="47">
        <v>4771506.6900000004</v>
      </c>
      <c r="J20" s="47">
        <v>4771506.6900000004</v>
      </c>
      <c r="K20" s="47">
        <v>7904222.9900000012</v>
      </c>
      <c r="L20" s="48">
        <v>65.654655930074796</v>
      </c>
      <c r="M20" s="48">
        <v>3.2511637057940468</v>
      </c>
      <c r="N20" s="48">
        <v>3.2511637057940468</v>
      </c>
      <c r="O20" s="48">
        <v>3.5774061088641314</v>
      </c>
      <c r="P20" s="48">
        <v>10.034634752125005</v>
      </c>
    </row>
    <row r="21" spans="2:16">
      <c r="B21" s="146" t="s">
        <v>200</v>
      </c>
      <c r="C21" s="145"/>
      <c r="D21" s="58">
        <v>20098910</v>
      </c>
      <c r="E21" s="47">
        <v>153520.75</v>
      </c>
      <c r="F21" s="47">
        <v>153520.75</v>
      </c>
      <c r="G21" s="47">
        <v>223387.92</v>
      </c>
      <c r="H21" s="48">
        <v>45.509919668839572</v>
      </c>
      <c r="I21" s="47">
        <v>1541453.8099999998</v>
      </c>
      <c r="J21" s="47">
        <v>1541453.8099999998</v>
      </c>
      <c r="K21" s="47">
        <v>1524590.0200000003</v>
      </c>
      <c r="L21" s="48">
        <v>-1.0940185097080279</v>
      </c>
      <c r="M21" s="48">
        <v>10.040687073245797</v>
      </c>
      <c r="N21" s="48">
        <v>10.040687073245797</v>
      </c>
      <c r="O21" s="48">
        <v>6.8248543609699226</v>
      </c>
      <c r="P21" s="48">
        <v>-32.028014505548278</v>
      </c>
    </row>
    <row r="22" spans="2:16">
      <c r="B22" s="146" t="s">
        <v>269</v>
      </c>
      <c r="C22" s="145"/>
      <c r="D22" s="58">
        <v>20098940</v>
      </c>
      <c r="E22" s="47">
        <v>454338</v>
      </c>
      <c r="F22" s="47">
        <v>454338</v>
      </c>
      <c r="G22" s="47">
        <v>210672</v>
      </c>
      <c r="H22" s="48">
        <v>-53.630997187116193</v>
      </c>
      <c r="I22" s="47">
        <v>1081164.8299999998</v>
      </c>
      <c r="J22" s="47">
        <v>1081164.8299999998</v>
      </c>
      <c r="K22" s="47">
        <v>467697.98</v>
      </c>
      <c r="L22" s="48">
        <v>-56.741288005086133</v>
      </c>
      <c r="M22" s="48">
        <v>2.3796486976656142</v>
      </c>
      <c r="N22" s="48">
        <v>2.3796486976656142</v>
      </c>
      <c r="O22" s="48">
        <v>2.2200291448317762</v>
      </c>
      <c r="P22" s="48">
        <v>-6.7076939966147719</v>
      </c>
    </row>
    <row r="23" spans="2:16">
      <c r="B23" s="146" t="s">
        <v>201</v>
      </c>
      <c r="C23" s="145"/>
      <c r="D23" s="58">
        <v>20098950</v>
      </c>
      <c r="E23" s="47">
        <v>871015.07000000007</v>
      </c>
      <c r="F23" s="47">
        <v>871015.07000000007</v>
      </c>
      <c r="G23" s="47">
        <v>810255.44189999998</v>
      </c>
      <c r="H23" s="48">
        <v>-6.9757263901300881</v>
      </c>
      <c r="I23" s="47">
        <v>1071953.4100000001</v>
      </c>
      <c r="J23" s="47">
        <v>1071953.4100000001</v>
      </c>
      <c r="K23" s="47">
        <v>1027389.6499999999</v>
      </c>
      <c r="L23" s="48">
        <v>-4.1572478415829899</v>
      </c>
      <c r="M23" s="48">
        <v>1.2306944471121493</v>
      </c>
      <c r="N23" s="48">
        <v>1.2306944471121493</v>
      </c>
      <c r="O23" s="48">
        <v>1.2679824125473731</v>
      </c>
      <c r="P23" s="48">
        <v>3.0298312893765722</v>
      </c>
    </row>
    <row r="24" spans="2:16">
      <c r="B24" s="146" t="s">
        <v>199</v>
      </c>
      <c r="C24" s="145"/>
      <c r="D24" s="58">
        <v>20098930</v>
      </c>
      <c r="E24" s="47">
        <v>278302</v>
      </c>
      <c r="F24" s="47">
        <v>278302</v>
      </c>
      <c r="G24" s="47">
        <v>206206.77</v>
      </c>
      <c r="H24" s="48">
        <v>-25.905394140178661</v>
      </c>
      <c r="I24" s="47">
        <v>599262.67999999993</v>
      </c>
      <c r="J24" s="47">
        <v>599262.67999999993</v>
      </c>
      <c r="K24" s="47">
        <v>363574.08999999997</v>
      </c>
      <c r="L24" s="48">
        <v>-39.329762701057902</v>
      </c>
      <c r="M24" s="48">
        <v>2.1532819742581797</v>
      </c>
      <c r="N24" s="48">
        <v>2.1532819742581797</v>
      </c>
      <c r="O24" s="48">
        <v>1.7631530235404007</v>
      </c>
      <c r="P24" s="48">
        <v>-18.117875660579983</v>
      </c>
    </row>
    <row r="25" spans="2:16">
      <c r="B25" s="146" t="s">
        <v>198</v>
      </c>
      <c r="C25" s="145"/>
      <c r="D25" s="58">
        <v>20098970</v>
      </c>
      <c r="E25" s="47">
        <v>53886</v>
      </c>
      <c r="F25" s="47">
        <v>53886</v>
      </c>
      <c r="G25" s="47">
        <v>232049</v>
      </c>
      <c r="H25" s="48">
        <v>330.62947704413023</v>
      </c>
      <c r="I25" s="47">
        <v>385883.08999999997</v>
      </c>
      <c r="J25" s="47">
        <v>385883.08999999997</v>
      </c>
      <c r="K25" s="47">
        <v>1331082.54</v>
      </c>
      <c r="L25" s="48">
        <v>244.94451156177902</v>
      </c>
      <c r="M25" s="48">
        <v>7.1611010280963505</v>
      </c>
      <c r="N25" s="48">
        <v>7.1611010280963505</v>
      </c>
      <c r="O25" s="48">
        <v>5.7362132135885098</v>
      </c>
      <c r="P25" s="48">
        <v>-19.897608048222459</v>
      </c>
    </row>
    <row r="26" spans="2:16">
      <c r="B26" s="271" t="s">
        <v>195</v>
      </c>
      <c r="C26" s="81" t="s">
        <v>37</v>
      </c>
      <c r="D26" s="58"/>
      <c r="E26" s="47">
        <v>117497</v>
      </c>
      <c r="F26" s="47">
        <v>117497</v>
      </c>
      <c r="G26" s="47">
        <v>246295.55</v>
      </c>
      <c r="H26" s="48">
        <v>109.61858600645122</v>
      </c>
      <c r="I26" s="47">
        <v>211562.82000000004</v>
      </c>
      <c r="J26" s="47">
        <v>211562.82000000004</v>
      </c>
      <c r="K26" s="47">
        <v>254675.43000000002</v>
      </c>
      <c r="L26" s="48">
        <v>20.378160018853976</v>
      </c>
      <c r="M26" s="48">
        <v>1.8005806105687807</v>
      </c>
      <c r="N26" s="48">
        <v>1.8005806105687807</v>
      </c>
      <c r="O26" s="48">
        <v>1.0340236760266275</v>
      </c>
      <c r="P26" s="48">
        <v>-42.572764031931207</v>
      </c>
    </row>
    <row r="27" spans="2:16">
      <c r="B27" s="271"/>
      <c r="C27" s="75" t="s">
        <v>136</v>
      </c>
      <c r="D27" s="58">
        <v>20091100</v>
      </c>
      <c r="E27" s="47">
        <v>117281</v>
      </c>
      <c r="F27" s="47">
        <v>117281</v>
      </c>
      <c r="G27" s="47">
        <v>131806</v>
      </c>
      <c r="H27" s="48">
        <v>12.384785259334418</v>
      </c>
      <c r="I27" s="47">
        <v>211392.18000000002</v>
      </c>
      <c r="J27" s="47">
        <v>211392.18000000002</v>
      </c>
      <c r="K27" s="47">
        <v>169691.54</v>
      </c>
      <c r="L27" s="48">
        <v>-19.726671062288116</v>
      </c>
      <c r="M27" s="48">
        <v>1.8024418277470351</v>
      </c>
      <c r="N27" s="48">
        <v>1.8024418277470351</v>
      </c>
      <c r="O27" s="48">
        <v>1.2874341077037466</v>
      </c>
      <c r="P27" s="48">
        <v>-28.572778999865044</v>
      </c>
    </row>
    <row r="28" spans="2:16">
      <c r="B28" s="271"/>
      <c r="C28" s="75" t="s">
        <v>130</v>
      </c>
      <c r="D28" s="58">
        <v>20091900</v>
      </c>
      <c r="E28" s="47">
        <v>216</v>
      </c>
      <c r="F28" s="47">
        <v>216</v>
      </c>
      <c r="G28" s="47">
        <v>114360.54999999999</v>
      </c>
      <c r="H28" s="48">
        <v>52844.699074074073</v>
      </c>
      <c r="I28" s="47">
        <v>170.64</v>
      </c>
      <c r="J28" s="47">
        <v>170.64</v>
      </c>
      <c r="K28" s="47">
        <v>84857.290000000008</v>
      </c>
      <c r="L28" s="48">
        <v>49628.838490389135</v>
      </c>
      <c r="M28" s="48">
        <v>0.78999999999999992</v>
      </c>
      <c r="N28" s="48">
        <v>0.78999999999999992</v>
      </c>
      <c r="O28" s="48">
        <v>0.74201540653660736</v>
      </c>
      <c r="P28" s="48">
        <v>-6.0739991725813347</v>
      </c>
    </row>
    <row r="29" spans="2:16">
      <c r="B29" s="271"/>
      <c r="C29" s="75" t="s">
        <v>375</v>
      </c>
      <c r="D29" s="58">
        <v>20091200</v>
      </c>
      <c r="E29" s="47">
        <v>0</v>
      </c>
      <c r="F29" s="47">
        <v>0</v>
      </c>
      <c r="G29" s="47">
        <v>129</v>
      </c>
      <c r="H29" s="48" t="s">
        <v>410</v>
      </c>
      <c r="I29" s="47">
        <v>0</v>
      </c>
      <c r="J29" s="47">
        <v>0</v>
      </c>
      <c r="K29" s="47">
        <v>126.6</v>
      </c>
      <c r="L29" s="48" t="s">
        <v>410</v>
      </c>
      <c r="M29" s="48" t="s">
        <v>410</v>
      </c>
      <c r="N29" s="48" t="s">
        <v>410</v>
      </c>
      <c r="O29" s="48">
        <v>0.98139534883720925</v>
      </c>
      <c r="P29" s="48" t="s">
        <v>410</v>
      </c>
    </row>
    <row r="30" spans="2:16">
      <c r="B30" s="271" t="s">
        <v>92</v>
      </c>
      <c r="C30" s="81" t="s">
        <v>37</v>
      </c>
      <c r="D30" s="58"/>
      <c r="E30" s="47">
        <v>53955</v>
      </c>
      <c r="F30" s="47">
        <v>53955</v>
      </c>
      <c r="G30" s="47">
        <v>207000.74</v>
      </c>
      <c r="H30" s="48">
        <v>283.654415716801</v>
      </c>
      <c r="I30" s="47">
        <v>167078.28</v>
      </c>
      <c r="J30" s="47">
        <v>167078.28</v>
      </c>
      <c r="K30" s="47">
        <v>416004.49</v>
      </c>
      <c r="L30" s="48">
        <v>148.98777387461735</v>
      </c>
      <c r="M30" s="48">
        <v>3.0966227411731997</v>
      </c>
      <c r="N30" s="48">
        <v>3.0966227411731997</v>
      </c>
      <c r="O30" s="48">
        <v>2.0096763422198394</v>
      </c>
      <c r="P30" s="48">
        <v>-35.101027467800463</v>
      </c>
    </row>
    <row r="31" spans="2:16">
      <c r="B31" s="271"/>
      <c r="C31" s="75" t="s">
        <v>131</v>
      </c>
      <c r="D31" s="58">
        <v>20094900</v>
      </c>
      <c r="E31" s="47">
        <v>53955</v>
      </c>
      <c r="F31" s="47">
        <v>53955</v>
      </c>
      <c r="G31" s="47">
        <v>206956</v>
      </c>
      <c r="H31" s="51">
        <v>283.57149476415532</v>
      </c>
      <c r="I31" s="47">
        <v>167078.28</v>
      </c>
      <c r="J31" s="47">
        <v>167078.28</v>
      </c>
      <c r="K31" s="47">
        <v>415968.01</v>
      </c>
      <c r="L31" s="51">
        <v>148.96593979780016</v>
      </c>
      <c r="M31" s="48">
        <v>3.0966227411731997</v>
      </c>
      <c r="N31" s="48">
        <v>3.0966227411731997</v>
      </c>
      <c r="O31" s="48">
        <v>2.0099345271458668</v>
      </c>
      <c r="P31" s="48">
        <v>-35.092689838466583</v>
      </c>
    </row>
    <row r="32" spans="2:16">
      <c r="B32" s="271"/>
      <c r="C32" s="75" t="s">
        <v>371</v>
      </c>
      <c r="D32" s="58">
        <v>20094100</v>
      </c>
      <c r="E32" s="47">
        <v>0</v>
      </c>
      <c r="F32" s="47">
        <v>0</v>
      </c>
      <c r="G32" s="47">
        <v>44.74</v>
      </c>
      <c r="H32" s="48" t="s">
        <v>410</v>
      </c>
      <c r="I32" s="47">
        <v>0</v>
      </c>
      <c r="J32" s="47">
        <v>0</v>
      </c>
      <c r="K32" s="47">
        <v>36.479999999999997</v>
      </c>
      <c r="L32" s="48" t="s">
        <v>410</v>
      </c>
      <c r="M32" s="48" t="s">
        <v>410</v>
      </c>
      <c r="N32" s="48" t="s">
        <v>410</v>
      </c>
      <c r="O32" s="48">
        <v>0.81537773804202041</v>
      </c>
      <c r="P32" s="48" t="s">
        <v>410</v>
      </c>
    </row>
    <row r="33" spans="2:16">
      <c r="B33" s="146" t="s">
        <v>91</v>
      </c>
      <c r="C33" s="145"/>
      <c r="D33" s="58">
        <v>20099000</v>
      </c>
      <c r="E33" s="47">
        <v>11644</v>
      </c>
      <c r="F33" s="47">
        <v>11644</v>
      </c>
      <c r="G33" s="47">
        <v>47782</v>
      </c>
      <c r="H33" s="48">
        <v>310.35726554448644</v>
      </c>
      <c r="I33" s="47">
        <v>92257.76</v>
      </c>
      <c r="J33" s="47">
        <v>92257.76</v>
      </c>
      <c r="K33" s="47">
        <v>164104.62</v>
      </c>
      <c r="L33" s="48">
        <v>77.876224178865812</v>
      </c>
      <c r="M33" s="48">
        <v>7.9232016489178969</v>
      </c>
      <c r="N33" s="48">
        <v>7.9232016489178969</v>
      </c>
      <c r="O33" s="48">
        <v>3.4344443514294083</v>
      </c>
      <c r="P33" s="48">
        <v>-56.653326475687216</v>
      </c>
    </row>
    <row r="34" spans="2:16">
      <c r="B34" s="250" t="s">
        <v>194</v>
      </c>
      <c r="C34" s="81" t="s">
        <v>37</v>
      </c>
      <c r="D34" s="58"/>
      <c r="E34" s="47">
        <v>8371.2000000000007</v>
      </c>
      <c r="F34" s="47">
        <v>8371.2000000000007</v>
      </c>
      <c r="G34" s="47">
        <v>5416</v>
      </c>
      <c r="H34" s="48">
        <v>-35.301987767584109</v>
      </c>
      <c r="I34" s="47">
        <v>21063.390000000003</v>
      </c>
      <c r="J34" s="47">
        <v>21063.390000000003</v>
      </c>
      <c r="K34" s="47">
        <v>14265.349999999999</v>
      </c>
      <c r="L34" s="48">
        <v>-32.274197078438007</v>
      </c>
      <c r="M34" s="48">
        <v>2.5161733084862385</v>
      </c>
      <c r="N34" s="48">
        <v>2.5161733084862385</v>
      </c>
      <c r="O34" s="48">
        <v>2.6339272525849333</v>
      </c>
      <c r="P34" s="48">
        <v>4.6798820932385299</v>
      </c>
    </row>
    <row r="35" spans="2:16">
      <c r="B35" s="250"/>
      <c r="C35" s="75" t="s">
        <v>131</v>
      </c>
      <c r="D35" s="58">
        <v>20093900</v>
      </c>
      <c r="E35" s="47">
        <v>609.20000000000005</v>
      </c>
      <c r="F35" s="47">
        <v>609.20000000000005</v>
      </c>
      <c r="G35" s="47">
        <v>180</v>
      </c>
      <c r="H35" s="48">
        <v>-70.453053184504284</v>
      </c>
      <c r="I35" s="47">
        <v>689.4</v>
      </c>
      <c r="J35" s="47">
        <v>689.4</v>
      </c>
      <c r="K35" s="47">
        <v>535.97</v>
      </c>
      <c r="L35" s="48">
        <v>-22.255584566289521</v>
      </c>
      <c r="M35" s="48">
        <v>1.1316480630334864</v>
      </c>
      <c r="N35" s="48">
        <v>1.1316480630334864</v>
      </c>
      <c r="O35" s="48">
        <v>2.9776111111111114</v>
      </c>
      <c r="P35" s="48">
        <v>163.12165490120242</v>
      </c>
    </row>
    <row r="36" spans="2:16">
      <c r="B36" s="250"/>
      <c r="C36" s="75" t="s">
        <v>371</v>
      </c>
      <c r="D36" s="58">
        <v>20093100</v>
      </c>
      <c r="E36" s="47">
        <v>7762</v>
      </c>
      <c r="F36" s="47">
        <v>7762</v>
      </c>
      <c r="G36" s="47">
        <v>5236</v>
      </c>
      <c r="H36" s="48">
        <v>-32.543158979644424</v>
      </c>
      <c r="I36" s="47">
        <v>20373.990000000002</v>
      </c>
      <c r="J36" s="47">
        <v>20373.990000000002</v>
      </c>
      <c r="K36" s="47">
        <v>13729.38</v>
      </c>
      <c r="L36" s="48">
        <v>-32.61319947639123</v>
      </c>
      <c r="M36" s="48">
        <v>2.6248376707034273</v>
      </c>
      <c r="N36" s="48">
        <v>2.6248376707034273</v>
      </c>
      <c r="O36" s="48">
        <v>2.6221122994652406</v>
      </c>
      <c r="P36" s="48">
        <v>-0.10383008704140106</v>
      </c>
    </row>
    <row r="37" spans="2:16">
      <c r="B37" s="146" t="s">
        <v>93</v>
      </c>
      <c r="C37" s="145"/>
      <c r="D37" s="58">
        <v>20095000</v>
      </c>
      <c r="E37" s="47">
        <v>385.64</v>
      </c>
      <c r="F37" s="47">
        <v>385.64</v>
      </c>
      <c r="G37" s="47">
        <v>490.45000000000005</v>
      </c>
      <c r="H37" s="48">
        <v>27.178197282439598</v>
      </c>
      <c r="I37" s="47">
        <v>832</v>
      </c>
      <c r="J37" s="47">
        <v>832</v>
      </c>
      <c r="K37" s="47">
        <v>1089.6199999999999</v>
      </c>
      <c r="L37" s="48">
        <v>30.963942307692307</v>
      </c>
      <c r="M37" s="48">
        <v>2.157452546416347</v>
      </c>
      <c r="N37" s="48">
        <v>2.157452546416347</v>
      </c>
      <c r="O37" s="48">
        <v>2.2216739728820465</v>
      </c>
      <c r="P37" s="48">
        <v>2.9767248680567793</v>
      </c>
    </row>
    <row r="38" spans="2:16">
      <c r="B38" s="146" t="s">
        <v>196</v>
      </c>
      <c r="C38" s="145"/>
      <c r="D38" s="58">
        <v>20092900</v>
      </c>
      <c r="E38" s="47">
        <v>0</v>
      </c>
      <c r="F38" s="47">
        <v>0</v>
      </c>
      <c r="G38" s="47">
        <v>0</v>
      </c>
      <c r="H38" s="48" t="s">
        <v>410</v>
      </c>
      <c r="I38" s="47">
        <v>0</v>
      </c>
      <c r="J38" s="47">
        <v>0</v>
      </c>
      <c r="K38" s="47">
        <v>0</v>
      </c>
      <c r="L38" s="48" t="s">
        <v>410</v>
      </c>
      <c r="M38" s="48" t="s">
        <v>410</v>
      </c>
      <c r="N38" s="48" t="s">
        <v>410</v>
      </c>
      <c r="O38" s="48" t="s">
        <v>410</v>
      </c>
      <c r="P38" s="48" t="s">
        <v>410</v>
      </c>
    </row>
    <row r="39" spans="2:16">
      <c r="B39" s="137" t="s">
        <v>37</v>
      </c>
      <c r="C39" s="154"/>
      <c r="D39" s="138"/>
      <c r="E39" s="47">
        <v>113962300.45999999</v>
      </c>
      <c r="F39" s="47">
        <v>113962300.45999999</v>
      </c>
      <c r="G39" s="47">
        <v>98279464.119900003</v>
      </c>
      <c r="H39" s="48">
        <v>-13.761424854357484</v>
      </c>
      <c r="I39" s="47">
        <v>183805575.84</v>
      </c>
      <c r="J39" s="47">
        <v>183805575.84</v>
      </c>
      <c r="K39" s="47">
        <v>178902202.11000001</v>
      </c>
      <c r="L39" s="48">
        <v>-2.6676958561193453</v>
      </c>
      <c r="M39" s="48">
        <v>1.6128629827415122</v>
      </c>
      <c r="N39" s="48">
        <v>1.6128629827415122</v>
      </c>
      <c r="O39" s="48">
        <v>1.8203416523694211</v>
      </c>
      <c r="P39" s="48">
        <v>12.863998482700678</v>
      </c>
    </row>
    <row r="40" spans="2:16">
      <c r="B40" s="150" t="s">
        <v>110</v>
      </c>
      <c r="C40" s="151"/>
      <c r="D40" s="151"/>
      <c r="E40" s="151"/>
      <c r="F40" s="151"/>
      <c r="G40" s="151"/>
      <c r="H40" s="151"/>
      <c r="I40" s="151"/>
      <c r="J40" s="151"/>
      <c r="K40" s="151"/>
      <c r="L40" s="151"/>
      <c r="M40" s="151"/>
      <c r="N40" s="151"/>
      <c r="O40" s="151"/>
      <c r="P40" s="152"/>
    </row>
    <row r="41" spans="2:16" ht="26.25" customHeight="1">
      <c r="B41" s="275" t="s">
        <v>287</v>
      </c>
      <c r="C41" s="276"/>
      <c r="D41" s="276"/>
      <c r="E41" s="276"/>
      <c r="F41" s="276"/>
      <c r="G41" s="276"/>
      <c r="H41" s="276"/>
      <c r="I41" s="276"/>
      <c r="J41" s="276"/>
      <c r="K41" s="276"/>
      <c r="L41" s="276"/>
      <c r="M41" s="276"/>
      <c r="N41" s="276"/>
      <c r="O41" s="276"/>
      <c r="P41" s="277"/>
    </row>
    <row r="43" spans="2:16" ht="124.5" customHeight="1">
      <c r="B43" s="256" t="s">
        <v>436</v>
      </c>
      <c r="C43" s="257"/>
      <c r="D43" s="257"/>
      <c r="E43" s="257"/>
      <c r="F43" s="257"/>
      <c r="G43" s="257"/>
      <c r="H43" s="257"/>
      <c r="I43" s="257"/>
      <c r="J43" s="257"/>
      <c r="K43" s="257"/>
      <c r="L43" s="257"/>
      <c r="M43" s="257"/>
      <c r="N43" s="257"/>
      <c r="O43" s="257"/>
      <c r="P43" s="258"/>
    </row>
  </sheetData>
  <mergeCells count="13">
    <mergeCell ref="B2:P2"/>
    <mergeCell ref="D3:D4"/>
    <mergeCell ref="E3:H3"/>
    <mergeCell ref="I3:L3"/>
    <mergeCell ref="M3:P3"/>
    <mergeCell ref="B3:C4"/>
    <mergeCell ref="B43:P43"/>
    <mergeCell ref="B11:B16"/>
    <mergeCell ref="B5:B10"/>
    <mergeCell ref="B41:P41"/>
    <mergeCell ref="B30:B32"/>
    <mergeCell ref="B34:B36"/>
    <mergeCell ref="B26:B29"/>
  </mergeCells>
  <hyperlinks>
    <hyperlink ref="Q2" location="Indice!A1" display="volver a indice"/>
  </hyperlinks>
  <printOptions horizontalCentered="1" verticalCentered="1"/>
  <pageMargins left="0.70866141732283472" right="0.70866141732283472" top="0.74803149606299213" bottom="0.74803149606299213" header="0.31496062992125984" footer="0.31496062992125984"/>
  <pageSetup scale="66"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4"/>
  <sheetViews>
    <sheetView zoomScale="80" zoomScaleNormal="80" zoomScalePageLayoutView="90" workbookViewId="0"/>
  </sheetViews>
  <sheetFormatPr baseColWidth="10" defaultColWidth="10.85546875" defaultRowHeight="12.75"/>
  <cols>
    <col min="1" max="1" width="1.28515625" style="41" customWidth="1"/>
    <col min="2" max="2" width="18.85546875" style="53" customWidth="1"/>
    <col min="3" max="3" width="28.28515625" style="53" customWidth="1"/>
    <col min="4" max="4" width="9.85546875" style="54" customWidth="1"/>
    <col min="5" max="5" width="12" style="41" customWidth="1"/>
    <col min="6" max="7" width="11" style="41" customWidth="1"/>
    <col min="8" max="8" width="8.7109375" style="41" customWidth="1"/>
    <col min="9" max="10" width="11" style="41" customWidth="1"/>
    <col min="11" max="11" width="11.42578125" style="41" customWidth="1"/>
    <col min="12" max="12" width="8.7109375" style="41" bestFit="1" customWidth="1"/>
    <col min="13" max="13" width="6.85546875" style="41" customWidth="1"/>
    <col min="14" max="15" width="9" style="41" customWidth="1"/>
    <col min="16" max="16" width="7.85546875" style="41" customWidth="1"/>
    <col min="17" max="16384" width="10.85546875" style="41"/>
  </cols>
  <sheetData>
    <row r="1" spans="2:17" ht="3.75" customHeight="1"/>
    <row r="2" spans="2:17">
      <c r="B2" s="233" t="s">
        <v>94</v>
      </c>
      <c r="C2" s="234"/>
      <c r="D2" s="234"/>
      <c r="E2" s="234"/>
      <c r="F2" s="234"/>
      <c r="G2" s="234"/>
      <c r="H2" s="234"/>
      <c r="I2" s="234"/>
      <c r="J2" s="234"/>
      <c r="K2" s="234"/>
      <c r="L2" s="234"/>
      <c r="M2" s="234"/>
      <c r="N2" s="234"/>
      <c r="O2" s="234"/>
      <c r="P2" s="235"/>
      <c r="Q2" s="43" t="s">
        <v>358</v>
      </c>
    </row>
    <row r="3" spans="2:17">
      <c r="B3" s="280" t="s">
        <v>40</v>
      </c>
      <c r="C3" s="281"/>
      <c r="D3" s="250" t="s">
        <v>41</v>
      </c>
      <c r="E3" s="251" t="s">
        <v>31</v>
      </c>
      <c r="F3" s="251"/>
      <c r="G3" s="251"/>
      <c r="H3" s="251"/>
      <c r="I3" s="238" t="s">
        <v>310</v>
      </c>
      <c r="J3" s="239"/>
      <c r="K3" s="239"/>
      <c r="L3" s="240"/>
      <c r="M3" s="251" t="s">
        <v>338</v>
      </c>
      <c r="N3" s="251"/>
      <c r="O3" s="251"/>
      <c r="P3" s="251"/>
    </row>
    <row r="4" spans="2:17" ht="25.5">
      <c r="B4" s="282"/>
      <c r="C4" s="283"/>
      <c r="D4" s="250"/>
      <c r="E4" s="44">
        <v>2016</v>
      </c>
      <c r="F4" s="44" t="s">
        <v>407</v>
      </c>
      <c r="G4" s="44" t="s">
        <v>408</v>
      </c>
      <c r="H4" s="44" t="s">
        <v>111</v>
      </c>
      <c r="I4" s="44">
        <v>2016</v>
      </c>
      <c r="J4" s="44" t="s">
        <v>407</v>
      </c>
      <c r="K4" s="44" t="s">
        <v>408</v>
      </c>
      <c r="L4" s="44" t="s">
        <v>111</v>
      </c>
      <c r="M4" s="44">
        <v>2016</v>
      </c>
      <c r="N4" s="44" t="s">
        <v>407</v>
      </c>
      <c r="O4" s="44" t="s">
        <v>408</v>
      </c>
      <c r="P4" s="44" t="s">
        <v>111</v>
      </c>
      <c r="Q4" s="14"/>
    </row>
    <row r="5" spans="2:17">
      <c r="B5" s="278" t="s">
        <v>140</v>
      </c>
      <c r="C5" s="279"/>
      <c r="D5" s="58">
        <v>8119090</v>
      </c>
      <c r="E5" s="51">
        <v>9994753.7492999993</v>
      </c>
      <c r="F5" s="51">
        <v>9994753.7492999993</v>
      </c>
      <c r="G5" s="51">
        <v>10001125.0145</v>
      </c>
      <c r="H5" s="48">
        <v>6.3746094799443931E-2</v>
      </c>
      <c r="I5" s="51">
        <v>20099231.27</v>
      </c>
      <c r="J5" s="51">
        <v>20099231.27</v>
      </c>
      <c r="K5" s="51">
        <v>21141343.130000003</v>
      </c>
      <c r="L5" s="48">
        <v>5.1848344148139214</v>
      </c>
      <c r="M5" s="48">
        <v>2.0109781365456536</v>
      </c>
      <c r="N5" s="48">
        <v>2.0109781365456536</v>
      </c>
      <c r="O5" s="48">
        <v>2.1138964965789855</v>
      </c>
      <c r="P5" s="48">
        <v>5.1178259058608733</v>
      </c>
    </row>
    <row r="6" spans="2:17">
      <c r="B6" s="278" t="s">
        <v>49</v>
      </c>
      <c r="C6" s="279"/>
      <c r="D6" s="58">
        <v>7104000</v>
      </c>
      <c r="E6" s="51">
        <v>6639005.3950000005</v>
      </c>
      <c r="F6" s="51">
        <v>6639005.3950000005</v>
      </c>
      <c r="G6" s="51">
        <v>6733587.3478999995</v>
      </c>
      <c r="H6" s="48">
        <v>1.4246403982625333</v>
      </c>
      <c r="I6" s="51">
        <v>7373609.580000001</v>
      </c>
      <c r="J6" s="51">
        <v>7373609.580000001</v>
      </c>
      <c r="K6" s="51">
        <v>7942314.2299999995</v>
      </c>
      <c r="L6" s="48">
        <v>7.7127035792963428</v>
      </c>
      <c r="M6" s="48">
        <v>1.1106497346053144</v>
      </c>
      <c r="N6" s="48">
        <v>1.1106497346053144</v>
      </c>
      <c r="O6" s="48">
        <v>1.1795071214865824</v>
      </c>
      <c r="P6" s="48">
        <v>6.1997391919188294</v>
      </c>
    </row>
    <row r="7" spans="2:17">
      <c r="B7" s="250" t="s">
        <v>50</v>
      </c>
      <c r="C7" s="84" t="s">
        <v>37</v>
      </c>
      <c r="D7" s="58">
        <v>7108090</v>
      </c>
      <c r="E7" s="51">
        <v>4003105.7012</v>
      </c>
      <c r="F7" s="51">
        <v>4003105.7012</v>
      </c>
      <c r="G7" s="51">
        <v>4258482.2292999998</v>
      </c>
      <c r="H7" s="48">
        <v>6.37946002833365</v>
      </c>
      <c r="I7" s="51">
        <v>3463522.0900000003</v>
      </c>
      <c r="J7" s="51">
        <v>3463522.0900000003</v>
      </c>
      <c r="K7" s="51">
        <v>4018306.8200000003</v>
      </c>
      <c r="L7" s="48">
        <v>16.017935372833158</v>
      </c>
      <c r="M7" s="48">
        <v>0.8652087525347506</v>
      </c>
      <c r="N7" s="48">
        <v>0.8652087525347506</v>
      </c>
      <c r="O7" s="48">
        <v>0.94360070176000732</v>
      </c>
      <c r="P7" s="48">
        <v>9.0604665054065272</v>
      </c>
    </row>
    <row r="8" spans="2:17">
      <c r="B8" s="250" t="s">
        <v>50</v>
      </c>
      <c r="C8" s="75" t="s">
        <v>116</v>
      </c>
      <c r="D8" s="58">
        <v>7108099</v>
      </c>
      <c r="E8" s="51">
        <v>4003105.7012</v>
      </c>
      <c r="F8" s="51">
        <v>4003105.7012</v>
      </c>
      <c r="G8" s="51">
        <v>4252712.9716999996</v>
      </c>
      <c r="H8" s="48">
        <v>6.235340486392249</v>
      </c>
      <c r="I8" s="51">
        <v>3463522.0900000003</v>
      </c>
      <c r="J8" s="51">
        <v>3463522.0900000003</v>
      </c>
      <c r="K8" s="51">
        <v>4002282.3200000003</v>
      </c>
      <c r="L8" s="48">
        <v>15.555270502114805</v>
      </c>
      <c r="M8" s="48">
        <v>0.8652087525347506</v>
      </c>
      <c r="N8" s="48">
        <v>0.8652087525347506</v>
      </c>
      <c r="O8" s="48">
        <v>0.94111273124555805</v>
      </c>
      <c r="P8" s="48">
        <v>8.772909253221961</v>
      </c>
    </row>
    <row r="9" spans="2:17">
      <c r="B9" s="250" t="s">
        <v>50</v>
      </c>
      <c r="C9" s="84" t="s">
        <v>115</v>
      </c>
      <c r="D9" s="58">
        <v>7108091</v>
      </c>
      <c r="E9" s="51">
        <v>0</v>
      </c>
      <c r="F9" s="51">
        <v>0</v>
      </c>
      <c r="G9" s="51">
        <v>5769.2575999999999</v>
      </c>
      <c r="H9" s="48" t="s">
        <v>410</v>
      </c>
      <c r="I9" s="51">
        <v>0</v>
      </c>
      <c r="J9" s="51">
        <v>0</v>
      </c>
      <c r="K9" s="51">
        <v>16024.5</v>
      </c>
      <c r="L9" s="48" t="s">
        <v>410</v>
      </c>
      <c r="M9" s="48" t="s">
        <v>410</v>
      </c>
      <c r="N9" s="48" t="s">
        <v>410</v>
      </c>
      <c r="O9" s="48">
        <v>2.7775670824613554</v>
      </c>
      <c r="P9" s="48" t="s">
        <v>410</v>
      </c>
    </row>
    <row r="10" spans="2:17">
      <c r="B10" s="236" t="s">
        <v>42</v>
      </c>
      <c r="C10" s="80" t="s">
        <v>37</v>
      </c>
      <c r="D10" s="58"/>
      <c r="E10" s="51">
        <v>1268140.24</v>
      </c>
      <c r="F10" s="51">
        <v>1268140.24</v>
      </c>
      <c r="G10" s="51">
        <v>148020</v>
      </c>
      <c r="H10" s="48">
        <v>-88.327789361845348</v>
      </c>
      <c r="I10" s="51">
        <v>3386676.6500000004</v>
      </c>
      <c r="J10" s="51">
        <v>3386676.6500000004</v>
      </c>
      <c r="K10" s="51">
        <v>287987.78999999998</v>
      </c>
      <c r="L10" s="48">
        <v>-91.496448590685503</v>
      </c>
      <c r="M10" s="48">
        <v>2.6705852737548965</v>
      </c>
      <c r="N10" s="48">
        <v>2.6705852737548965</v>
      </c>
      <c r="O10" s="48">
        <v>1.9456005269558165</v>
      </c>
      <c r="P10" s="48">
        <v>-27.147036042018492</v>
      </c>
    </row>
    <row r="11" spans="2:17">
      <c r="B11" s="237"/>
      <c r="C11" s="114" t="s">
        <v>115</v>
      </c>
      <c r="D11" s="58">
        <v>8112021</v>
      </c>
      <c r="E11" s="51">
        <v>523008.3</v>
      </c>
      <c r="F11" s="51">
        <v>523008.3</v>
      </c>
      <c r="G11" s="51">
        <v>0</v>
      </c>
      <c r="H11" s="48">
        <v>-100</v>
      </c>
      <c r="I11" s="51">
        <v>1972633.4000000001</v>
      </c>
      <c r="J11" s="51">
        <v>1972633.4000000001</v>
      </c>
      <c r="K11" s="51">
        <v>0</v>
      </c>
      <c r="L11" s="48">
        <v>-100</v>
      </c>
      <c r="M11" s="48">
        <v>3.7717057262762372</v>
      </c>
      <c r="N11" s="48">
        <v>3.7717057262762372</v>
      </c>
      <c r="O11" s="48" t="s">
        <v>410</v>
      </c>
      <c r="P11" s="48" t="s">
        <v>410</v>
      </c>
    </row>
    <row r="12" spans="2:17">
      <c r="B12" s="237"/>
      <c r="C12" s="92" t="s">
        <v>116</v>
      </c>
      <c r="D12" s="58">
        <v>8112029</v>
      </c>
      <c r="E12" s="51">
        <v>745131.94</v>
      </c>
      <c r="F12" s="51">
        <v>745131.94</v>
      </c>
      <c r="G12" s="51">
        <v>148020</v>
      </c>
      <c r="H12" s="48">
        <v>-80.135061718062971</v>
      </c>
      <c r="I12" s="51">
        <v>1414043.25</v>
      </c>
      <c r="J12" s="51">
        <v>1414043.25</v>
      </c>
      <c r="K12" s="51">
        <v>287987.78999999998</v>
      </c>
      <c r="L12" s="48">
        <v>-79.633735389635362</v>
      </c>
      <c r="M12" s="48">
        <v>1.8977085454154603</v>
      </c>
      <c r="N12" s="48">
        <v>1.8977085454154603</v>
      </c>
      <c r="O12" s="48">
        <v>1.9456005269558165</v>
      </c>
      <c r="P12" s="48">
        <v>2.5236742310116522</v>
      </c>
    </row>
    <row r="13" spans="2:17">
      <c r="B13" s="250" t="s">
        <v>43</v>
      </c>
      <c r="C13" s="84" t="s">
        <v>37</v>
      </c>
      <c r="D13" s="58">
        <v>8111000</v>
      </c>
      <c r="E13" s="51">
        <v>1301528.47</v>
      </c>
      <c r="F13" s="51">
        <v>1301528.47</v>
      </c>
      <c r="G13" s="51">
        <v>1259958.0249999999</v>
      </c>
      <c r="H13" s="48">
        <v>-3.1939712390617214</v>
      </c>
      <c r="I13" s="51">
        <v>1985731.42</v>
      </c>
      <c r="J13" s="51">
        <v>1985731.42</v>
      </c>
      <c r="K13" s="51">
        <v>2321358.52</v>
      </c>
      <c r="L13" s="48">
        <v>16.901938329605535</v>
      </c>
      <c r="M13" s="48">
        <v>1.5256918813308786</v>
      </c>
      <c r="N13" s="48">
        <v>1.5256918813308786</v>
      </c>
      <c r="O13" s="48">
        <v>1.8424094088372509</v>
      </c>
      <c r="P13" s="48">
        <v>20.758944278453907</v>
      </c>
    </row>
    <row r="14" spans="2:17">
      <c r="B14" s="250" t="s">
        <v>43</v>
      </c>
      <c r="C14" s="75" t="s">
        <v>116</v>
      </c>
      <c r="D14" s="58">
        <v>8111090</v>
      </c>
      <c r="E14" s="51">
        <v>1034368.47</v>
      </c>
      <c r="F14" s="51">
        <v>1034368.47</v>
      </c>
      <c r="G14" s="51">
        <v>1229958.0249999999</v>
      </c>
      <c r="H14" s="48">
        <v>18.909079372846694</v>
      </c>
      <c r="I14" s="51">
        <v>1430671.6099999999</v>
      </c>
      <c r="J14" s="51">
        <v>1430671.6099999999</v>
      </c>
      <c r="K14" s="51">
        <v>2234629.52</v>
      </c>
      <c r="L14" s="48">
        <v>56.194440735424969</v>
      </c>
      <c r="M14" s="48">
        <v>1.3831353637451844</v>
      </c>
      <c r="N14" s="48">
        <v>1.3831353637451844</v>
      </c>
      <c r="O14" s="48">
        <v>1.8168339687852357</v>
      </c>
      <c r="P14" s="48">
        <v>31.356193790440301</v>
      </c>
    </row>
    <row r="15" spans="2:17">
      <c r="B15" s="250" t="s">
        <v>43</v>
      </c>
      <c r="C15" s="75" t="s">
        <v>115</v>
      </c>
      <c r="D15" s="58">
        <v>8111010</v>
      </c>
      <c r="E15" s="51">
        <v>267160</v>
      </c>
      <c r="F15" s="51">
        <v>267160</v>
      </c>
      <c r="G15" s="51">
        <v>30000</v>
      </c>
      <c r="H15" s="48">
        <v>-88.770774067974244</v>
      </c>
      <c r="I15" s="51">
        <v>555059.81000000006</v>
      </c>
      <c r="J15" s="51">
        <v>555059.81000000006</v>
      </c>
      <c r="K15" s="51">
        <v>86729</v>
      </c>
      <c r="L15" s="48">
        <v>-84.374837010807909</v>
      </c>
      <c r="M15" s="48">
        <v>2.0776306707590959</v>
      </c>
      <c r="N15" s="48">
        <v>2.0776306707590959</v>
      </c>
      <c r="O15" s="48">
        <v>2.8909666666666665</v>
      </c>
      <c r="P15" s="48">
        <v>39.14728480641871</v>
      </c>
    </row>
    <row r="16" spans="2:17">
      <c r="B16" s="137" t="s">
        <v>53</v>
      </c>
      <c r="C16" s="138"/>
      <c r="D16" s="58">
        <v>7102100</v>
      </c>
      <c r="E16" s="51">
        <v>1765632.1529999999</v>
      </c>
      <c r="F16" s="51">
        <v>1765632.1529999999</v>
      </c>
      <c r="G16" s="51">
        <v>1880287.8377</v>
      </c>
      <c r="H16" s="48">
        <v>6.4937469849077889</v>
      </c>
      <c r="I16" s="51">
        <v>1982950.2</v>
      </c>
      <c r="J16" s="51">
        <v>1982950.2</v>
      </c>
      <c r="K16" s="51">
        <v>1990345.19</v>
      </c>
      <c r="L16" s="48">
        <v>0.3729286797015785</v>
      </c>
      <c r="M16" s="48">
        <v>1.1230822890434755</v>
      </c>
      <c r="N16" s="48">
        <v>1.1230822890434755</v>
      </c>
      <c r="O16" s="48">
        <v>1.0585321832611669</v>
      </c>
      <c r="P16" s="48">
        <v>-5.7475846972251388</v>
      </c>
    </row>
    <row r="17" spans="2:16">
      <c r="B17" s="137" t="s">
        <v>47</v>
      </c>
      <c r="C17" s="138"/>
      <c r="D17" s="58">
        <v>7109000</v>
      </c>
      <c r="E17" s="51">
        <v>1522974.0714</v>
      </c>
      <c r="F17" s="51">
        <v>1522974.0714</v>
      </c>
      <c r="G17" s="51">
        <v>1926140.2109999999</v>
      </c>
      <c r="H17" s="48">
        <v>26.472291759332968</v>
      </c>
      <c r="I17" s="51">
        <v>1762626.7599999998</v>
      </c>
      <c r="J17" s="51">
        <v>1762626.7599999998</v>
      </c>
      <c r="K17" s="51">
        <v>2392248.67</v>
      </c>
      <c r="L17" s="48">
        <v>35.720659886044182</v>
      </c>
      <c r="M17" s="48">
        <v>1.1573583510713994</v>
      </c>
      <c r="N17" s="48">
        <v>1.1573583510713994</v>
      </c>
      <c r="O17" s="48">
        <v>1.2419909289770805</v>
      </c>
      <c r="P17" s="48">
        <v>7.3125646717228321</v>
      </c>
    </row>
    <row r="18" spans="2:16">
      <c r="B18" s="250" t="s">
        <v>44</v>
      </c>
      <c r="C18" s="84" t="s">
        <v>37</v>
      </c>
      <c r="D18" s="58">
        <v>8119010</v>
      </c>
      <c r="E18" s="51">
        <v>684623.27</v>
      </c>
      <c r="F18" s="51">
        <v>684623.27</v>
      </c>
      <c r="G18" s="51">
        <v>151842.48199999999</v>
      </c>
      <c r="H18" s="48">
        <v>-77.821016513213166</v>
      </c>
      <c r="I18" s="51">
        <v>1615025.9100000001</v>
      </c>
      <c r="J18" s="51">
        <v>1615025.9100000001</v>
      </c>
      <c r="K18" s="51">
        <v>336371.30000000005</v>
      </c>
      <c r="L18" s="48">
        <v>-79.172389872060933</v>
      </c>
      <c r="M18" s="48">
        <v>2.3589994392098301</v>
      </c>
      <c r="N18" s="48">
        <v>2.3589994392098301</v>
      </c>
      <c r="O18" s="48">
        <v>2.215264763651585</v>
      </c>
      <c r="P18" s="48">
        <v>-6.0930355967524275</v>
      </c>
    </row>
    <row r="19" spans="2:16">
      <c r="B19" s="250"/>
      <c r="C19" s="75" t="s">
        <v>124</v>
      </c>
      <c r="D19" s="58">
        <v>8119019</v>
      </c>
      <c r="E19" s="51">
        <v>663023.27</v>
      </c>
      <c r="F19" s="51">
        <v>663023.27</v>
      </c>
      <c r="G19" s="51">
        <v>130242.48199999999</v>
      </c>
      <c r="H19" s="48">
        <v>-80.356272865053441</v>
      </c>
      <c r="I19" s="51">
        <v>1534646.3</v>
      </c>
      <c r="J19" s="51">
        <v>1534646.3</v>
      </c>
      <c r="K19" s="51">
        <v>255990.83000000002</v>
      </c>
      <c r="L19" s="48">
        <v>-83.319229323395234</v>
      </c>
      <c r="M19" s="48">
        <v>2.3146190630684802</v>
      </c>
      <c r="N19" s="48">
        <v>2.3146190630684802</v>
      </c>
      <c r="O19" s="48">
        <v>1.9654941004579445</v>
      </c>
      <c r="P19" s="48">
        <v>-15.083473915042521</v>
      </c>
    </row>
    <row r="20" spans="2:16">
      <c r="B20" s="250"/>
      <c r="C20" s="75" t="s">
        <v>117</v>
      </c>
      <c r="D20" s="58">
        <v>8119011</v>
      </c>
      <c r="E20" s="51">
        <v>21600</v>
      </c>
      <c r="F20" s="51">
        <v>21600</v>
      </c>
      <c r="G20" s="51">
        <v>21600</v>
      </c>
      <c r="H20" s="48">
        <v>0</v>
      </c>
      <c r="I20" s="51">
        <v>80379.61</v>
      </c>
      <c r="J20" s="51">
        <v>80379.61</v>
      </c>
      <c r="K20" s="51">
        <v>80380.47</v>
      </c>
      <c r="L20" s="48">
        <v>1.0699230812427629E-3</v>
      </c>
      <c r="M20" s="48">
        <v>3.721278240740741</v>
      </c>
      <c r="N20" s="48">
        <v>3.721278240740741</v>
      </c>
      <c r="O20" s="48">
        <v>3.7213180555555554</v>
      </c>
      <c r="P20" s="48">
        <v>1.0699230812205585E-3</v>
      </c>
    </row>
    <row r="21" spans="2:16">
      <c r="B21" s="137" t="s">
        <v>60</v>
      </c>
      <c r="C21" s="138"/>
      <c r="D21" s="58">
        <v>7102200</v>
      </c>
      <c r="E21" s="51">
        <v>1198309.2864999999</v>
      </c>
      <c r="F21" s="51">
        <v>1198309.2864999999</v>
      </c>
      <c r="G21" s="51">
        <v>1354755.0068000001</v>
      </c>
      <c r="H21" s="48">
        <v>13.055537669823458</v>
      </c>
      <c r="I21" s="51">
        <v>1305295.9400000002</v>
      </c>
      <c r="J21" s="51">
        <v>1305295.9400000002</v>
      </c>
      <c r="K21" s="51">
        <v>1525325.72</v>
      </c>
      <c r="L21" s="48">
        <v>16.856696880555667</v>
      </c>
      <c r="M21" s="48">
        <v>1.0892813355494264</v>
      </c>
      <c r="N21" s="48">
        <v>1.0892813355494264</v>
      </c>
      <c r="O21" s="48">
        <v>1.1259052096828168</v>
      </c>
      <c r="P21" s="48">
        <v>3.3622052391926394</v>
      </c>
    </row>
    <row r="22" spans="2:16">
      <c r="B22" s="137" t="s">
        <v>54</v>
      </c>
      <c r="C22" s="138"/>
      <c r="D22" s="58">
        <v>7102910</v>
      </c>
      <c r="E22" s="51">
        <v>674343</v>
      </c>
      <c r="F22" s="51">
        <v>674343</v>
      </c>
      <c r="G22" s="51">
        <v>805222.64</v>
      </c>
      <c r="H22" s="48">
        <v>19.408467204375214</v>
      </c>
      <c r="I22" s="51">
        <v>1108524.1600000001</v>
      </c>
      <c r="J22" s="51">
        <v>1108524.1600000001</v>
      </c>
      <c r="K22" s="51">
        <v>1439704.6199999999</v>
      </c>
      <c r="L22" s="48">
        <v>29.87579991039615</v>
      </c>
      <c r="M22" s="48">
        <v>1.6438580366371418</v>
      </c>
      <c r="N22" s="48">
        <v>1.6438580366371418</v>
      </c>
      <c r="O22" s="48">
        <v>1.787958445877776</v>
      </c>
      <c r="P22" s="48">
        <v>8.7659886698867151</v>
      </c>
    </row>
    <row r="23" spans="2:16">
      <c r="B23" s="137" t="s">
        <v>56</v>
      </c>
      <c r="C23" s="138"/>
      <c r="D23" s="58">
        <v>8119030</v>
      </c>
      <c r="E23" s="51">
        <v>458961.02</v>
      </c>
      <c r="F23" s="51">
        <v>458961.02</v>
      </c>
      <c r="G23" s="51">
        <v>652650.1</v>
      </c>
      <c r="H23" s="48">
        <v>42.201640566338284</v>
      </c>
      <c r="I23" s="51">
        <v>767880.71</v>
      </c>
      <c r="J23" s="51">
        <v>767880.71</v>
      </c>
      <c r="K23" s="51">
        <v>981384.48</v>
      </c>
      <c r="L23" s="48">
        <v>27.804288767717587</v>
      </c>
      <c r="M23" s="48">
        <v>1.673084807942949</v>
      </c>
      <c r="N23" s="48">
        <v>1.673084807942949</v>
      </c>
      <c r="O23" s="48">
        <v>1.5036916105582456</v>
      </c>
      <c r="P23" s="48">
        <v>-10.124603163002332</v>
      </c>
    </row>
    <row r="24" spans="2:16">
      <c r="B24" s="137" t="s">
        <v>48</v>
      </c>
      <c r="C24" s="138"/>
      <c r="D24" s="58">
        <v>7108030</v>
      </c>
      <c r="E24" s="51">
        <v>657083.10400000005</v>
      </c>
      <c r="F24" s="51">
        <v>657083.10400000005</v>
      </c>
      <c r="G24" s="51">
        <v>917865.28520000004</v>
      </c>
      <c r="H24" s="48">
        <v>39.687853729990287</v>
      </c>
      <c r="I24" s="51">
        <v>702654.14</v>
      </c>
      <c r="J24" s="51">
        <v>702654.14</v>
      </c>
      <c r="K24" s="51">
        <v>1026896.92</v>
      </c>
      <c r="L24" s="48">
        <v>46.145430808961009</v>
      </c>
      <c r="M24" s="48">
        <v>1.0693535349221215</v>
      </c>
      <c r="N24" s="48">
        <v>1.0693535349221215</v>
      </c>
      <c r="O24" s="48">
        <v>1.1187882759682346</v>
      </c>
      <c r="P24" s="48">
        <v>4.622862265070582</v>
      </c>
    </row>
    <row r="25" spans="2:16">
      <c r="B25" s="137" t="s">
        <v>63</v>
      </c>
      <c r="C25" s="138"/>
      <c r="D25" s="58">
        <v>7101000</v>
      </c>
      <c r="E25" s="51">
        <v>450883.00080000004</v>
      </c>
      <c r="F25" s="51">
        <v>450883.00080000004</v>
      </c>
      <c r="G25" s="51">
        <v>431169.03740000003</v>
      </c>
      <c r="H25" s="48">
        <v>-4.3723013209683188</v>
      </c>
      <c r="I25" s="51">
        <v>452304.81</v>
      </c>
      <c r="J25" s="51">
        <v>452304.81</v>
      </c>
      <c r="K25" s="51">
        <v>437974.91000000003</v>
      </c>
      <c r="L25" s="48">
        <v>-3.1681953592313072</v>
      </c>
      <c r="M25" s="48">
        <v>1.0031533883457067</v>
      </c>
      <c r="N25" s="48">
        <v>1.0031533883457067</v>
      </c>
      <c r="O25" s="48">
        <v>1.0157846969741617</v>
      </c>
      <c r="P25" s="48">
        <v>1.2591602416142322</v>
      </c>
    </row>
    <row r="26" spans="2:16">
      <c r="B26" s="137" t="s">
        <v>57</v>
      </c>
      <c r="C26" s="138"/>
      <c r="D26" s="58">
        <v>7103000</v>
      </c>
      <c r="E26" s="51">
        <v>408069.89079999999</v>
      </c>
      <c r="F26" s="51">
        <v>408069.89079999999</v>
      </c>
      <c r="G26" s="51">
        <v>496295.06</v>
      </c>
      <c r="H26" s="48">
        <v>21.620112433936043</v>
      </c>
      <c r="I26" s="51">
        <v>401744.3</v>
      </c>
      <c r="J26" s="51">
        <v>401744.3</v>
      </c>
      <c r="K26" s="51">
        <v>496017.89</v>
      </c>
      <c r="L26" s="48">
        <v>23.466067844646467</v>
      </c>
      <c r="M26" s="48">
        <v>0.98449875635862516</v>
      </c>
      <c r="N26" s="48">
        <v>0.98449875635862516</v>
      </c>
      <c r="O26" s="48">
        <v>0.99944152174313405</v>
      </c>
      <c r="P26" s="48">
        <v>1.517804394164779</v>
      </c>
    </row>
    <row r="27" spans="2:16">
      <c r="B27" s="137" t="s">
        <v>58</v>
      </c>
      <c r="C27" s="138"/>
      <c r="D27" s="58">
        <v>7108020</v>
      </c>
      <c r="E27" s="51">
        <v>303848.14</v>
      </c>
      <c r="F27" s="51">
        <v>303848.14</v>
      </c>
      <c r="G27" s="51">
        <v>417634.2156</v>
      </c>
      <c r="H27" s="48">
        <v>37.448337054161328</v>
      </c>
      <c r="I27" s="51">
        <v>343476.4</v>
      </c>
      <c r="J27" s="51">
        <v>343476.4</v>
      </c>
      <c r="K27" s="51">
        <v>467058.74999999994</v>
      </c>
      <c r="L27" s="48">
        <v>35.979866447884021</v>
      </c>
      <c r="M27" s="48">
        <v>1.1304212689931228</v>
      </c>
      <c r="N27" s="48">
        <v>1.1304212689931228</v>
      </c>
      <c r="O27" s="48">
        <v>1.1183440737224883</v>
      </c>
      <c r="P27" s="48">
        <v>-1.0683800457321313</v>
      </c>
    </row>
    <row r="28" spans="2:16">
      <c r="B28" s="250" t="s">
        <v>46</v>
      </c>
      <c r="C28" s="84" t="s">
        <v>37</v>
      </c>
      <c r="D28" s="58">
        <v>7108040</v>
      </c>
      <c r="E28" s="51">
        <v>83141.19</v>
      </c>
      <c r="F28" s="51">
        <v>83141.19</v>
      </c>
      <c r="G28" s="51">
        <v>2300</v>
      </c>
      <c r="H28" s="48">
        <v>-97.233621505778302</v>
      </c>
      <c r="I28" s="51">
        <v>262484.74000000005</v>
      </c>
      <c r="J28" s="51">
        <v>262484.74000000005</v>
      </c>
      <c r="K28" s="51">
        <v>8187.31</v>
      </c>
      <c r="L28" s="48">
        <v>-96.880843434936452</v>
      </c>
      <c r="M28" s="48">
        <v>3.1570962599885815</v>
      </c>
      <c r="N28" s="48">
        <v>3.1570962599885815</v>
      </c>
      <c r="O28" s="48">
        <v>3.5597000000000003</v>
      </c>
      <c r="P28" s="48">
        <v>12.752342876389688</v>
      </c>
    </row>
    <row r="29" spans="2:16">
      <c r="B29" s="250" t="s">
        <v>46</v>
      </c>
      <c r="C29" s="75" t="s">
        <v>124</v>
      </c>
      <c r="D29" s="58">
        <v>7108049</v>
      </c>
      <c r="E29" s="51">
        <v>83141.19</v>
      </c>
      <c r="F29" s="51">
        <v>83141.19</v>
      </c>
      <c r="G29" s="51">
        <v>2300</v>
      </c>
      <c r="H29" s="48">
        <v>-97.233621505778302</v>
      </c>
      <c r="I29" s="51">
        <v>262484.74000000005</v>
      </c>
      <c r="J29" s="51">
        <v>262484.74000000005</v>
      </c>
      <c r="K29" s="51">
        <v>8187.31</v>
      </c>
      <c r="L29" s="48">
        <v>-96.880843434936452</v>
      </c>
      <c r="M29" s="48">
        <v>3.1570962599885815</v>
      </c>
      <c r="N29" s="48">
        <v>3.1570962599885815</v>
      </c>
      <c r="O29" s="48">
        <v>3.5597000000000003</v>
      </c>
      <c r="P29" s="48">
        <v>12.752342876389688</v>
      </c>
    </row>
    <row r="30" spans="2:16">
      <c r="B30" s="250" t="s">
        <v>46</v>
      </c>
      <c r="C30" s="75" t="s">
        <v>117</v>
      </c>
      <c r="D30" s="58">
        <v>7108041</v>
      </c>
      <c r="E30" s="51">
        <v>0</v>
      </c>
      <c r="F30" s="51">
        <v>0</v>
      </c>
      <c r="G30" s="51">
        <v>0</v>
      </c>
      <c r="H30" s="48" t="s">
        <v>410</v>
      </c>
      <c r="I30" s="51">
        <v>0</v>
      </c>
      <c r="J30" s="51">
        <v>0</v>
      </c>
      <c r="K30" s="51">
        <v>0</v>
      </c>
      <c r="L30" s="48" t="s">
        <v>410</v>
      </c>
      <c r="M30" s="48" t="s">
        <v>410</v>
      </c>
      <c r="N30" s="48" t="s">
        <v>410</v>
      </c>
      <c r="O30" s="48" t="s">
        <v>410</v>
      </c>
      <c r="P30" s="48" t="s">
        <v>410</v>
      </c>
    </row>
    <row r="31" spans="2:16">
      <c r="B31" s="137" t="s">
        <v>62</v>
      </c>
      <c r="C31" s="138"/>
      <c r="D31" s="58">
        <v>7102990</v>
      </c>
      <c r="E31" s="51">
        <v>222174</v>
      </c>
      <c r="F31" s="51">
        <v>222174</v>
      </c>
      <c r="G31" s="51">
        <v>246759.73</v>
      </c>
      <c r="H31" s="48">
        <v>11.06597981762043</v>
      </c>
      <c r="I31" s="51">
        <v>251166.3</v>
      </c>
      <c r="J31" s="51">
        <v>251166.3</v>
      </c>
      <c r="K31" s="51">
        <v>276641.58</v>
      </c>
      <c r="L31" s="48">
        <v>10.142793838186105</v>
      </c>
      <c r="M31" s="48">
        <v>1.1304936671257662</v>
      </c>
      <c r="N31" s="48">
        <v>1.1304936671257662</v>
      </c>
      <c r="O31" s="48">
        <v>1.1210969472206831</v>
      </c>
      <c r="P31" s="48">
        <v>-0.83120500170282829</v>
      </c>
    </row>
    <row r="32" spans="2:16" ht="15" customHeight="1">
      <c r="B32" s="271" t="s">
        <v>45</v>
      </c>
      <c r="C32" s="153" t="s">
        <v>37</v>
      </c>
      <c r="D32" s="58"/>
      <c r="E32" s="51">
        <v>137802</v>
      </c>
      <c r="F32" s="51">
        <v>137802</v>
      </c>
      <c r="G32" s="51">
        <v>61625</v>
      </c>
      <c r="H32" s="48">
        <v>-55.280039476930675</v>
      </c>
      <c r="I32" s="51">
        <v>229509.3</v>
      </c>
      <c r="J32" s="51">
        <v>229509.3</v>
      </c>
      <c r="K32" s="51">
        <v>92053.07</v>
      </c>
      <c r="L32" s="48">
        <v>-59.891355165128381</v>
      </c>
      <c r="M32" s="48">
        <v>1.665500500718422</v>
      </c>
      <c r="N32" s="48">
        <v>1.665500500718422</v>
      </c>
      <c r="O32" s="48">
        <v>1.4937617849898581</v>
      </c>
      <c r="P32" s="48">
        <v>-10.311537922353287</v>
      </c>
    </row>
    <row r="33" spans="2:16" ht="15" customHeight="1">
      <c r="B33" s="271"/>
      <c r="C33" s="74" t="s">
        <v>116</v>
      </c>
      <c r="D33" s="58">
        <v>8112019</v>
      </c>
      <c r="E33" s="51">
        <v>120802</v>
      </c>
      <c r="F33" s="51">
        <v>120802</v>
      </c>
      <c r="G33" s="51">
        <v>48144</v>
      </c>
      <c r="H33" s="48">
        <v>-60.146355192794822</v>
      </c>
      <c r="I33" s="51">
        <v>193757.87</v>
      </c>
      <c r="J33" s="51">
        <v>193757.87</v>
      </c>
      <c r="K33" s="51">
        <v>38803.120000000003</v>
      </c>
      <c r="L33" s="48">
        <v>-79.97339669351237</v>
      </c>
      <c r="M33" s="48">
        <v>1.6039293223622124</v>
      </c>
      <c r="N33" s="48">
        <v>1.6039293223622124</v>
      </c>
      <c r="O33" s="48">
        <v>0.80598039215686279</v>
      </c>
      <c r="P33" s="48">
        <v>-49.749631675176161</v>
      </c>
    </row>
    <row r="34" spans="2:16">
      <c r="B34" s="271"/>
      <c r="C34" s="74" t="s">
        <v>115</v>
      </c>
      <c r="D34" s="58">
        <v>8112011</v>
      </c>
      <c r="E34" s="51">
        <v>17000</v>
      </c>
      <c r="F34" s="51">
        <v>17000</v>
      </c>
      <c r="G34" s="51">
        <v>13481</v>
      </c>
      <c r="H34" s="48">
        <v>-20.699999999999996</v>
      </c>
      <c r="I34" s="51">
        <v>35751.43</v>
      </c>
      <c r="J34" s="51">
        <v>35751.43</v>
      </c>
      <c r="K34" s="51">
        <v>53249.95</v>
      </c>
      <c r="L34" s="48">
        <v>48.944951292857361</v>
      </c>
      <c r="M34" s="48">
        <v>2.1030252941176473</v>
      </c>
      <c r="N34" s="48">
        <v>2.1030252941176473</v>
      </c>
      <c r="O34" s="48">
        <v>3.9499999999999997</v>
      </c>
      <c r="P34" s="48">
        <v>87.824654845973967</v>
      </c>
    </row>
    <row r="35" spans="2:16">
      <c r="B35" s="137" t="s">
        <v>61</v>
      </c>
      <c r="C35" s="138"/>
      <c r="D35" s="58">
        <v>7108010</v>
      </c>
      <c r="E35" s="51">
        <v>216787</v>
      </c>
      <c r="F35" s="51">
        <v>216787</v>
      </c>
      <c r="G35" s="51">
        <v>266329.2</v>
      </c>
      <c r="H35" s="48">
        <v>22.852938598716712</v>
      </c>
      <c r="I35" s="51">
        <v>229363.37</v>
      </c>
      <c r="J35" s="51">
        <v>229363.37</v>
      </c>
      <c r="K35" s="51">
        <v>260870.88999999998</v>
      </c>
      <c r="L35" s="48">
        <v>13.736945005647595</v>
      </c>
      <c r="M35" s="48">
        <v>1.0580125653291017</v>
      </c>
      <c r="N35" s="48">
        <v>1.0580125653291017</v>
      </c>
      <c r="O35" s="48">
        <v>0.97950540158570665</v>
      </c>
      <c r="P35" s="48">
        <v>-7.4202487112215776</v>
      </c>
    </row>
    <row r="36" spans="2:16">
      <c r="B36" s="137" t="s">
        <v>266</v>
      </c>
      <c r="C36" s="138"/>
      <c r="D36" s="58">
        <v>8112090</v>
      </c>
      <c r="E36" s="51">
        <v>63398</v>
      </c>
      <c r="F36" s="51">
        <v>63398</v>
      </c>
      <c r="G36" s="51">
        <v>20810</v>
      </c>
      <c r="H36" s="48">
        <v>-67.175620682040432</v>
      </c>
      <c r="I36" s="51">
        <v>103337.94</v>
      </c>
      <c r="J36" s="51">
        <v>103337.94</v>
      </c>
      <c r="K36" s="51">
        <v>42117.760000000002</v>
      </c>
      <c r="L36" s="48">
        <v>-59.242694406333243</v>
      </c>
      <c r="M36" s="48">
        <v>1.629987381305404</v>
      </c>
      <c r="N36" s="48">
        <v>1.629987381305404</v>
      </c>
      <c r="O36" s="48">
        <v>2.0239192695819317</v>
      </c>
      <c r="P36" s="48">
        <v>24.167787603425527</v>
      </c>
    </row>
    <row r="37" spans="2:16">
      <c r="B37" s="179" t="s">
        <v>52</v>
      </c>
      <c r="C37" s="180"/>
      <c r="D37" s="58">
        <v>8119060</v>
      </c>
      <c r="E37" s="51">
        <v>24000</v>
      </c>
      <c r="F37" s="51">
        <v>24000</v>
      </c>
      <c r="G37" s="51">
        <v>24015</v>
      </c>
      <c r="H37" s="48">
        <v>6.250000000000977E-2</v>
      </c>
      <c r="I37" s="51">
        <v>38168.800000000003</v>
      </c>
      <c r="J37" s="51">
        <v>38168.800000000003</v>
      </c>
      <c r="K37" s="51">
        <v>38161.85</v>
      </c>
      <c r="L37" s="48">
        <v>-1.82085892142414E-2</v>
      </c>
      <c r="M37" s="48">
        <v>1.5903666666666667</v>
      </c>
      <c r="N37" s="48">
        <v>1.5903666666666667</v>
      </c>
      <c r="O37" s="48">
        <v>1.5890839058921506</v>
      </c>
      <c r="P37" s="48">
        <v>-8.0658177853076829E-2</v>
      </c>
    </row>
    <row r="38" spans="2:16">
      <c r="B38" s="137" t="s">
        <v>321</v>
      </c>
      <c r="C38" s="138"/>
      <c r="D38" s="58">
        <v>8119020</v>
      </c>
      <c r="E38" s="51">
        <v>0</v>
      </c>
      <c r="F38" s="51">
        <v>0</v>
      </c>
      <c r="G38" s="51">
        <v>24000</v>
      </c>
      <c r="H38" s="48" t="s">
        <v>410</v>
      </c>
      <c r="I38" s="51">
        <v>0</v>
      </c>
      <c r="J38" s="51">
        <v>0</v>
      </c>
      <c r="K38" s="51">
        <v>23458.560000000001</v>
      </c>
      <c r="L38" s="48" t="s">
        <v>410</v>
      </c>
      <c r="M38" s="48" t="s">
        <v>410</v>
      </c>
      <c r="N38" s="48" t="s">
        <v>410</v>
      </c>
      <c r="O38" s="48">
        <v>0.97744000000000009</v>
      </c>
      <c r="P38" s="48" t="s">
        <v>410</v>
      </c>
    </row>
    <row r="39" spans="2:16">
      <c r="B39" s="137" t="s">
        <v>59</v>
      </c>
      <c r="C39" s="138"/>
      <c r="D39" s="58">
        <v>8119050</v>
      </c>
      <c r="E39" s="51">
        <v>0</v>
      </c>
      <c r="F39" s="51">
        <v>0</v>
      </c>
      <c r="G39" s="51">
        <v>20</v>
      </c>
      <c r="H39" s="48" t="s">
        <v>410</v>
      </c>
      <c r="I39" s="51">
        <v>0</v>
      </c>
      <c r="J39" s="51">
        <v>0</v>
      </c>
      <c r="K39" s="51">
        <v>2.36</v>
      </c>
      <c r="L39" s="48" t="s">
        <v>410</v>
      </c>
      <c r="M39" s="48" t="s">
        <v>410</v>
      </c>
      <c r="N39" s="48" t="s">
        <v>410</v>
      </c>
      <c r="O39" s="48">
        <v>0.11799999999999999</v>
      </c>
      <c r="P39" s="48" t="s">
        <v>410</v>
      </c>
    </row>
    <row r="40" spans="2:16">
      <c r="B40" s="137" t="s">
        <v>51</v>
      </c>
      <c r="C40" s="138"/>
      <c r="D40" s="58">
        <v>8119040</v>
      </c>
      <c r="E40" s="51">
        <v>0</v>
      </c>
      <c r="F40" s="51">
        <v>0</v>
      </c>
      <c r="G40" s="51">
        <v>0</v>
      </c>
      <c r="H40" s="48" t="s">
        <v>410</v>
      </c>
      <c r="I40" s="51">
        <v>0</v>
      </c>
      <c r="J40" s="51">
        <v>0</v>
      </c>
      <c r="K40" s="51">
        <v>0</v>
      </c>
      <c r="L40" s="48" t="s">
        <v>410</v>
      </c>
      <c r="M40" s="48" t="s">
        <v>410</v>
      </c>
      <c r="N40" s="48" t="s">
        <v>410</v>
      </c>
      <c r="O40" s="48" t="s">
        <v>410</v>
      </c>
      <c r="P40" s="48" t="s">
        <v>410</v>
      </c>
    </row>
    <row r="41" spans="2:16">
      <c r="B41" s="137" t="s">
        <v>37</v>
      </c>
      <c r="C41" s="154"/>
      <c r="D41" s="138"/>
      <c r="E41" s="51">
        <v>32078562.681999996</v>
      </c>
      <c r="F41" s="51">
        <v>32078562.681999996</v>
      </c>
      <c r="G41" s="51">
        <v>32080893.422399994</v>
      </c>
      <c r="H41" s="48">
        <v>7.2657257842445588E-3</v>
      </c>
      <c r="I41" s="51">
        <v>47865284.789999992</v>
      </c>
      <c r="J41" s="51">
        <v>47865284.789999992</v>
      </c>
      <c r="K41" s="51">
        <v>47546132.32</v>
      </c>
      <c r="L41" s="48">
        <v>-0.66677232027390065</v>
      </c>
      <c r="M41" s="48">
        <v>1.4921268532040022</v>
      </c>
      <c r="N41" s="48">
        <v>1.4921268532040022</v>
      </c>
      <c r="O41" s="48">
        <v>1.4820700812154328</v>
      </c>
      <c r="P41" s="48">
        <v>-0.67398907586004864</v>
      </c>
    </row>
    <row r="42" spans="2:16">
      <c r="B42" s="139" t="s">
        <v>110</v>
      </c>
      <c r="C42" s="140"/>
      <c r="D42" s="140"/>
      <c r="E42" s="140"/>
      <c r="F42" s="140"/>
      <c r="G42" s="140"/>
      <c r="H42" s="140"/>
      <c r="I42" s="197"/>
      <c r="J42" s="140"/>
      <c r="K42" s="140"/>
      <c r="L42" s="140"/>
      <c r="M42" s="140"/>
      <c r="N42" s="140"/>
      <c r="O42" s="140"/>
      <c r="P42" s="149"/>
    </row>
    <row r="44" spans="2:16" ht="81.75" customHeight="1">
      <c r="B44" s="256" t="s">
        <v>437</v>
      </c>
      <c r="C44" s="257"/>
      <c r="D44" s="257"/>
      <c r="E44" s="257"/>
      <c r="F44" s="257"/>
      <c r="G44" s="257"/>
      <c r="H44" s="257"/>
      <c r="I44" s="257"/>
      <c r="J44" s="257"/>
      <c r="K44" s="257"/>
      <c r="L44" s="257"/>
      <c r="M44" s="257"/>
      <c r="N44" s="257"/>
      <c r="O44" s="257"/>
      <c r="P44" s="258"/>
    </row>
  </sheetData>
  <mergeCells count="15">
    <mergeCell ref="B2:P2"/>
    <mergeCell ref="B3:C4"/>
    <mergeCell ref="D3:D4"/>
    <mergeCell ref="E3:H3"/>
    <mergeCell ref="I3:L3"/>
    <mergeCell ref="M3:P3"/>
    <mergeCell ref="B44:P44"/>
    <mergeCell ref="B5:C5"/>
    <mergeCell ref="B6:C6"/>
    <mergeCell ref="B13:B15"/>
    <mergeCell ref="B7:B9"/>
    <mergeCell ref="B28:B30"/>
    <mergeCell ref="B18:B20"/>
    <mergeCell ref="B10:B12"/>
    <mergeCell ref="B32:B34"/>
  </mergeCells>
  <hyperlinks>
    <hyperlink ref="Q2" location="Indice!A1" display="volver a indice"/>
  </hyperlinks>
  <printOptions horizontalCentered="1" verticalCentered="1"/>
  <pageMargins left="0.70866141732283472" right="0.70866141732283472" top="0.74803149606299213" bottom="0.74803149606299213" header="0.31496062992125984" footer="0.31496062992125984"/>
  <pageSetup scale="69"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5"/>
  <sheetViews>
    <sheetView zoomScale="80" zoomScaleNormal="80" zoomScalePageLayoutView="90" workbookViewId="0"/>
  </sheetViews>
  <sheetFormatPr baseColWidth="10" defaultColWidth="10.85546875" defaultRowHeight="12.75"/>
  <cols>
    <col min="1" max="1" width="0.85546875" style="41" customWidth="1"/>
    <col min="2" max="2" width="16.85546875" style="53" customWidth="1"/>
    <col min="3" max="3" width="27" style="63" customWidth="1"/>
    <col min="4" max="4" width="10.42578125" style="54" customWidth="1"/>
    <col min="5" max="5" width="12" style="41" bestFit="1" customWidth="1"/>
    <col min="6" max="7" width="11.7109375" style="41" customWidth="1"/>
    <col min="8" max="8" width="11" style="41" customWidth="1"/>
    <col min="9" max="11" width="12" style="41" bestFit="1" customWidth="1"/>
    <col min="12" max="12" width="9.85546875" style="41" bestFit="1" customWidth="1"/>
    <col min="13" max="13" width="7.7109375" style="41" customWidth="1"/>
    <col min="14" max="14" width="10.28515625" style="41" customWidth="1"/>
    <col min="15" max="15" width="9.85546875" style="41" customWidth="1"/>
    <col min="16" max="16" width="8.7109375" style="41" customWidth="1"/>
    <col min="17" max="16384" width="10.85546875" style="41"/>
  </cols>
  <sheetData>
    <row r="1" spans="2:17" ht="4.5" customHeight="1"/>
    <row r="2" spans="2:17">
      <c r="B2" s="233" t="s">
        <v>114</v>
      </c>
      <c r="C2" s="234"/>
      <c r="D2" s="234"/>
      <c r="E2" s="234"/>
      <c r="F2" s="234"/>
      <c r="G2" s="234"/>
      <c r="H2" s="234"/>
      <c r="I2" s="234"/>
      <c r="J2" s="234"/>
      <c r="K2" s="234"/>
      <c r="L2" s="234"/>
      <c r="M2" s="234"/>
      <c r="N2" s="234"/>
      <c r="O2" s="234"/>
      <c r="P2" s="235"/>
      <c r="Q2" s="43" t="s">
        <v>358</v>
      </c>
    </row>
    <row r="3" spans="2:17">
      <c r="B3" s="241" t="s">
        <v>40</v>
      </c>
      <c r="C3" s="242"/>
      <c r="D3" s="250" t="s">
        <v>41</v>
      </c>
      <c r="E3" s="251" t="s">
        <v>31</v>
      </c>
      <c r="F3" s="251"/>
      <c r="G3" s="251"/>
      <c r="H3" s="251"/>
      <c r="I3" s="251" t="s">
        <v>310</v>
      </c>
      <c r="J3" s="251"/>
      <c r="K3" s="251"/>
      <c r="L3" s="251"/>
      <c r="M3" s="251" t="s">
        <v>338</v>
      </c>
      <c r="N3" s="251"/>
      <c r="O3" s="251"/>
      <c r="P3" s="251"/>
    </row>
    <row r="4" spans="2:17" ht="25.5">
      <c r="B4" s="272"/>
      <c r="C4" s="273"/>
      <c r="D4" s="250"/>
      <c r="E4" s="44">
        <v>2016</v>
      </c>
      <c r="F4" s="44" t="s">
        <v>407</v>
      </c>
      <c r="G4" s="44" t="s">
        <v>408</v>
      </c>
      <c r="H4" s="44" t="s">
        <v>111</v>
      </c>
      <c r="I4" s="44">
        <v>2016</v>
      </c>
      <c r="J4" s="44" t="s">
        <v>407</v>
      </c>
      <c r="K4" s="44" t="s">
        <v>408</v>
      </c>
      <c r="L4" s="44" t="s">
        <v>111</v>
      </c>
      <c r="M4" s="44">
        <v>2016</v>
      </c>
      <c r="N4" s="44" t="s">
        <v>407</v>
      </c>
      <c r="O4" s="44" t="s">
        <v>408</v>
      </c>
      <c r="P4" s="44" t="s">
        <v>111</v>
      </c>
    </row>
    <row r="5" spans="2:17">
      <c r="B5" s="224" t="s">
        <v>63</v>
      </c>
      <c r="C5" s="76" t="s">
        <v>37</v>
      </c>
      <c r="D5" s="56"/>
      <c r="E5" s="51">
        <v>106770157.38710001</v>
      </c>
      <c r="F5" s="51">
        <v>106770157.38710001</v>
      </c>
      <c r="G5" s="51">
        <v>108918993.19429998</v>
      </c>
      <c r="H5" s="48">
        <v>2.0125809119202476</v>
      </c>
      <c r="I5" s="51">
        <v>97930218.969999984</v>
      </c>
      <c r="J5" s="51">
        <v>97930218.969999984</v>
      </c>
      <c r="K5" s="51">
        <v>103261870.75999998</v>
      </c>
      <c r="L5" s="48">
        <v>5.4443376580555647</v>
      </c>
      <c r="M5" s="48">
        <v>0.91720590628099918</v>
      </c>
      <c r="N5" s="48">
        <v>0.91720590628099918</v>
      </c>
      <c r="O5" s="48">
        <v>0.94806119421056068</v>
      </c>
      <c r="P5" s="48">
        <v>3.3640524682915229</v>
      </c>
    </row>
    <row r="6" spans="2:17">
      <c r="B6" s="225"/>
      <c r="C6" s="74" t="s">
        <v>304</v>
      </c>
      <c r="D6" s="56">
        <v>20041000</v>
      </c>
      <c r="E6" s="51">
        <v>93000322.71010001</v>
      </c>
      <c r="F6" s="51">
        <v>93000322.71010001</v>
      </c>
      <c r="G6" s="51">
        <v>95236775.096199989</v>
      </c>
      <c r="H6" s="48">
        <v>2.4047791673491581</v>
      </c>
      <c r="I6" s="51">
        <v>76925618.569999993</v>
      </c>
      <c r="J6" s="51">
        <v>76925618.569999993</v>
      </c>
      <c r="K6" s="51">
        <v>82348006.949999988</v>
      </c>
      <c r="L6" s="48">
        <v>7.0488719893305518</v>
      </c>
      <c r="M6" s="48">
        <v>0.82715431869835576</v>
      </c>
      <c r="N6" s="48">
        <v>0.82715431869835576</v>
      </c>
      <c r="O6" s="48">
        <v>0.86466605853483725</v>
      </c>
      <c r="P6" s="48">
        <v>4.5350352393144222</v>
      </c>
    </row>
    <row r="7" spans="2:17">
      <c r="B7" s="225"/>
      <c r="C7" s="74" t="s">
        <v>303</v>
      </c>
      <c r="D7" s="56">
        <v>20052000</v>
      </c>
      <c r="E7" s="51">
        <v>4219727.8169999998</v>
      </c>
      <c r="F7" s="51">
        <v>4219727.8169999998</v>
      </c>
      <c r="G7" s="51">
        <v>4527516.0774999997</v>
      </c>
      <c r="H7" s="48">
        <v>7.2940311282641224</v>
      </c>
      <c r="I7" s="51">
        <v>9536483.3499999996</v>
      </c>
      <c r="J7" s="51">
        <v>9536483.3499999996</v>
      </c>
      <c r="K7" s="51">
        <v>10333413.57</v>
      </c>
      <c r="L7" s="48">
        <v>8.3566466877960988</v>
      </c>
      <c r="M7" s="48">
        <v>2.2599759424246297</v>
      </c>
      <c r="N7" s="48">
        <v>2.2599759424246297</v>
      </c>
      <c r="O7" s="48">
        <v>2.2823582275837873</v>
      </c>
      <c r="P7" s="48">
        <v>0.99037714247278696</v>
      </c>
    </row>
    <row r="8" spans="2:17">
      <c r="B8" s="225"/>
      <c r="C8" s="74" t="s">
        <v>70</v>
      </c>
      <c r="D8" s="56">
        <v>11052000</v>
      </c>
      <c r="E8" s="51">
        <v>7433467.8777999999</v>
      </c>
      <c r="F8" s="51">
        <v>7433467.8777999999</v>
      </c>
      <c r="G8" s="51">
        <v>6993775.824</v>
      </c>
      <c r="H8" s="48">
        <v>-5.9150326742264836</v>
      </c>
      <c r="I8" s="51">
        <v>9452996.7199999988</v>
      </c>
      <c r="J8" s="51">
        <v>9452996.7199999988</v>
      </c>
      <c r="K8" s="51">
        <v>8736272.8300000001</v>
      </c>
      <c r="L8" s="48">
        <v>-7.5819754436559084</v>
      </c>
      <c r="M8" s="48">
        <v>1.2716805770065016</v>
      </c>
      <c r="N8" s="48">
        <v>1.2716805770065016</v>
      </c>
      <c r="O8" s="48">
        <v>1.2491496796366288</v>
      </c>
      <c r="P8" s="48">
        <v>-1.7717418805679896</v>
      </c>
    </row>
    <row r="9" spans="2:17">
      <c r="B9" s="225"/>
      <c r="C9" s="74" t="s">
        <v>162</v>
      </c>
      <c r="D9" s="56">
        <v>11081300</v>
      </c>
      <c r="E9" s="51">
        <v>2076654.8941999997</v>
      </c>
      <c r="F9" s="51">
        <v>2076654.8941999997</v>
      </c>
      <c r="G9" s="51">
        <v>2125328.3862999999</v>
      </c>
      <c r="H9" s="48">
        <v>2.3438411570426476</v>
      </c>
      <c r="I9" s="51">
        <v>1969126.2700000003</v>
      </c>
      <c r="J9" s="51">
        <v>1969126.2700000003</v>
      </c>
      <c r="K9" s="51">
        <v>1803223.55</v>
      </c>
      <c r="L9" s="48">
        <v>-8.4251945915078448</v>
      </c>
      <c r="M9" s="48">
        <v>0.94822027266045894</v>
      </c>
      <c r="N9" s="48">
        <v>0.94822027266045894</v>
      </c>
      <c r="O9" s="48">
        <v>0.84844467406716639</v>
      </c>
      <c r="P9" s="48">
        <v>-10.522407237017639</v>
      </c>
    </row>
    <row r="10" spans="2:17">
      <c r="B10" s="226"/>
      <c r="C10" s="74" t="s">
        <v>76</v>
      </c>
      <c r="D10" s="56">
        <v>11051000</v>
      </c>
      <c r="E10" s="51">
        <v>39984.087999999996</v>
      </c>
      <c r="F10" s="51">
        <v>39984.087999999996</v>
      </c>
      <c r="G10" s="51">
        <v>35597.810299999997</v>
      </c>
      <c r="H10" s="48">
        <v>-10.970058139127747</v>
      </c>
      <c r="I10" s="51">
        <v>45994.060000000005</v>
      </c>
      <c r="J10" s="51">
        <v>45994.060000000005</v>
      </c>
      <c r="K10" s="51">
        <v>40953.859999999993</v>
      </c>
      <c r="L10" s="48">
        <v>-10.958371581025917</v>
      </c>
      <c r="M10" s="48">
        <v>1.1503090929571786</v>
      </c>
      <c r="N10" s="48">
        <v>1.1503090929571786</v>
      </c>
      <c r="O10" s="48">
        <v>1.1504600888330481</v>
      </c>
      <c r="P10" s="48">
        <v>1.3126548055120146E-2</v>
      </c>
    </row>
    <row r="11" spans="2:17">
      <c r="B11" s="137" t="s">
        <v>75</v>
      </c>
      <c r="C11" s="138"/>
      <c r="D11" s="56">
        <v>20089100</v>
      </c>
      <c r="E11" s="51">
        <v>9833463.6552999988</v>
      </c>
      <c r="F11" s="51">
        <v>9833463.6552999988</v>
      </c>
      <c r="G11" s="51">
        <v>10996287.75</v>
      </c>
      <c r="H11" s="48">
        <v>11.825173056629623</v>
      </c>
      <c r="I11" s="51">
        <v>17892642.469999999</v>
      </c>
      <c r="J11" s="51">
        <v>17892642.469999999</v>
      </c>
      <c r="K11" s="51">
        <v>19525155.109999999</v>
      </c>
      <c r="L11" s="48">
        <v>9.123932603790518</v>
      </c>
      <c r="M11" s="48">
        <v>1.8195666447962411</v>
      </c>
      <c r="N11" s="48">
        <v>1.8195666447962411</v>
      </c>
      <c r="O11" s="48">
        <v>1.7756133300531354</v>
      </c>
      <c r="P11" s="48">
        <v>-2.4155924636675041</v>
      </c>
    </row>
    <row r="12" spans="2:17">
      <c r="B12" s="236" t="s">
        <v>66</v>
      </c>
      <c r="C12" s="76" t="s">
        <v>37</v>
      </c>
      <c r="D12" s="56"/>
      <c r="E12" s="51">
        <v>15394386.3289</v>
      </c>
      <c r="F12" s="51">
        <v>15394386.3289</v>
      </c>
      <c r="G12" s="51">
        <v>17252571.884799998</v>
      </c>
      <c r="H12" s="48">
        <v>12.070539976066552</v>
      </c>
      <c r="I12" s="51">
        <v>16132968.439999999</v>
      </c>
      <c r="J12" s="51">
        <v>16132968.439999999</v>
      </c>
      <c r="K12" s="51">
        <v>18342086.25</v>
      </c>
      <c r="L12" s="48">
        <v>13.693188691318126</v>
      </c>
      <c r="M12" s="48">
        <v>1.047977366250284</v>
      </c>
      <c r="N12" s="48">
        <v>1.047977366250284</v>
      </c>
      <c r="O12" s="48">
        <v>1.063150837595402</v>
      </c>
      <c r="P12" s="48">
        <v>1.4478815892188024</v>
      </c>
    </row>
    <row r="13" spans="2:17">
      <c r="B13" s="237"/>
      <c r="C13" s="74" t="s">
        <v>153</v>
      </c>
      <c r="D13" s="56">
        <v>7112010</v>
      </c>
      <c r="E13" s="51">
        <v>11864678</v>
      </c>
      <c r="F13" s="51">
        <v>11864678</v>
      </c>
      <c r="G13" s="51">
        <v>12551925.3477</v>
      </c>
      <c r="H13" s="48">
        <v>5.7923809453573005</v>
      </c>
      <c r="I13" s="51">
        <v>9154256.8599999994</v>
      </c>
      <c r="J13" s="51">
        <v>9154256.8599999994</v>
      </c>
      <c r="K13" s="51">
        <v>9691403.6099999994</v>
      </c>
      <c r="L13" s="48">
        <v>5.8677264382550831</v>
      </c>
      <c r="M13" s="48">
        <v>0.77155544044263147</v>
      </c>
      <c r="N13" s="48">
        <v>0.77155544044263147</v>
      </c>
      <c r="O13" s="48">
        <v>0.77210494338829394</v>
      </c>
      <c r="P13" s="48">
        <v>7.1220150472561805E-2</v>
      </c>
    </row>
    <row r="14" spans="2:17">
      <c r="B14" s="237"/>
      <c r="C14" s="74" t="s">
        <v>154</v>
      </c>
      <c r="D14" s="56">
        <v>20057000</v>
      </c>
      <c r="E14" s="51">
        <v>3529234.5319000003</v>
      </c>
      <c r="F14" s="51">
        <v>3529234.5319000003</v>
      </c>
      <c r="G14" s="51">
        <v>4532198.5370999994</v>
      </c>
      <c r="H14" s="48">
        <v>28.418740555052956</v>
      </c>
      <c r="I14" s="51">
        <v>6977303.8300000001</v>
      </c>
      <c r="J14" s="51">
        <v>6977303.8300000001</v>
      </c>
      <c r="K14" s="51">
        <v>8400251.0899999999</v>
      </c>
      <c r="L14" s="48">
        <v>20.393941480401324</v>
      </c>
      <c r="M14" s="48">
        <v>1.977002028891431</v>
      </c>
      <c r="N14" s="48">
        <v>1.977002028891431</v>
      </c>
      <c r="O14" s="48">
        <v>1.8534605272113778</v>
      </c>
      <c r="P14" s="48">
        <v>-6.2489314565512544</v>
      </c>
    </row>
    <row r="15" spans="2:17">
      <c r="B15" s="245"/>
      <c r="C15" s="74" t="s">
        <v>225</v>
      </c>
      <c r="D15" s="85">
        <v>7112090</v>
      </c>
      <c r="E15" s="51">
        <v>473.79700000000003</v>
      </c>
      <c r="F15" s="51">
        <v>473.79700000000003</v>
      </c>
      <c r="G15" s="51">
        <v>168448</v>
      </c>
      <c r="H15" s="48">
        <v>35452.778932749679</v>
      </c>
      <c r="I15" s="51">
        <v>1407.75</v>
      </c>
      <c r="J15" s="51">
        <v>1407.75</v>
      </c>
      <c r="K15" s="51">
        <v>250431.55000000002</v>
      </c>
      <c r="L15" s="48">
        <v>17689.490321434914</v>
      </c>
      <c r="M15" s="48">
        <v>2.9712091887453909</v>
      </c>
      <c r="N15" s="48">
        <v>2.9712091887453909</v>
      </c>
      <c r="O15" s="48">
        <v>1.4866994562120062</v>
      </c>
      <c r="P15" s="48">
        <v>-49.963150967509861</v>
      </c>
    </row>
    <row r="16" spans="2:17">
      <c r="B16" s="153" t="s">
        <v>68</v>
      </c>
      <c r="C16" s="153"/>
      <c r="D16" s="56">
        <v>20089990</v>
      </c>
      <c r="E16" s="51">
        <v>2938570.2923000003</v>
      </c>
      <c r="F16" s="51">
        <v>2938570.2923000003</v>
      </c>
      <c r="G16" s="51">
        <v>2897933.2075</v>
      </c>
      <c r="H16" s="48">
        <v>-1.3828862595692382</v>
      </c>
      <c r="I16" s="51">
        <v>7647587.3699999992</v>
      </c>
      <c r="J16" s="51">
        <v>7647587.3699999992</v>
      </c>
      <c r="K16" s="51">
        <v>7662693.6399999987</v>
      </c>
      <c r="L16" s="48">
        <v>0.19752987797510002</v>
      </c>
      <c r="M16" s="48">
        <v>2.6024857700491761</v>
      </c>
      <c r="N16" s="48">
        <v>2.6024857700491761</v>
      </c>
      <c r="O16" s="48">
        <v>2.6441926336219739</v>
      </c>
      <c r="P16" s="48">
        <v>1.6025779680635788</v>
      </c>
    </row>
    <row r="17" spans="2:16">
      <c r="B17" s="236" t="s">
        <v>335</v>
      </c>
      <c r="C17" s="76" t="s">
        <v>37</v>
      </c>
      <c r="D17" s="56"/>
      <c r="E17" s="51">
        <v>4030310.8221</v>
      </c>
      <c r="F17" s="51">
        <v>4030310.8221</v>
      </c>
      <c r="G17" s="51">
        <v>4353525.4571000002</v>
      </c>
      <c r="H17" s="48">
        <v>8.0195957400523543</v>
      </c>
      <c r="I17" s="51">
        <v>5579072.4299999997</v>
      </c>
      <c r="J17" s="51">
        <v>5579072.4299999997</v>
      </c>
      <c r="K17" s="51">
        <v>6154483.96</v>
      </c>
      <c r="L17" s="48">
        <v>10.313749054518006</v>
      </c>
      <c r="M17" s="48">
        <v>1.3842784530184238</v>
      </c>
      <c r="N17" s="48">
        <v>1.3842784530184238</v>
      </c>
      <c r="O17" s="48">
        <v>1.4136781834967531</v>
      </c>
      <c r="P17" s="48">
        <v>2.1238306797467743</v>
      </c>
    </row>
    <row r="18" spans="2:16">
      <c r="B18" s="237"/>
      <c r="C18" s="74" t="s">
        <v>206</v>
      </c>
      <c r="D18" s="56">
        <v>20031090</v>
      </c>
      <c r="E18" s="51">
        <v>2187450.8817000003</v>
      </c>
      <c r="F18" s="51">
        <v>2187450.8817000003</v>
      </c>
      <c r="G18" s="51">
        <v>2214008.352</v>
      </c>
      <c r="H18" s="48">
        <v>1.2140830462606944</v>
      </c>
      <c r="I18" s="51">
        <v>2829625.2199999997</v>
      </c>
      <c r="J18" s="51">
        <v>2829625.2199999997</v>
      </c>
      <c r="K18" s="51">
        <v>2964312.96</v>
      </c>
      <c r="L18" s="48">
        <v>4.7599144596258691</v>
      </c>
      <c r="M18" s="48">
        <v>1.2935720036835419</v>
      </c>
      <c r="N18" s="48">
        <v>1.2935720036835419</v>
      </c>
      <c r="O18" s="48">
        <v>1.3388896917765556</v>
      </c>
      <c r="P18" s="48">
        <v>3.503298460693971</v>
      </c>
    </row>
    <row r="19" spans="2:16">
      <c r="B19" s="237"/>
      <c r="C19" s="55" t="s">
        <v>205</v>
      </c>
      <c r="D19" s="56">
        <v>20031010</v>
      </c>
      <c r="E19" s="51">
        <v>1841387.1804</v>
      </c>
      <c r="F19" s="51">
        <v>1841387.1804</v>
      </c>
      <c r="G19" s="51">
        <v>2139517.1051000003</v>
      </c>
      <c r="H19" s="48">
        <v>16.190507236790808</v>
      </c>
      <c r="I19" s="51">
        <v>2747808.09</v>
      </c>
      <c r="J19" s="51">
        <v>2747808.09</v>
      </c>
      <c r="K19" s="51">
        <v>3190171</v>
      </c>
      <c r="L19" s="48">
        <v>16.098755644903861</v>
      </c>
      <c r="M19" s="48">
        <v>1.4922489519032605</v>
      </c>
      <c r="N19" s="48">
        <v>1.4922489519032605</v>
      </c>
      <c r="O19" s="48">
        <v>1.4910705749421398</v>
      </c>
      <c r="P19" s="48">
        <v>-7.8966512901057495E-2</v>
      </c>
    </row>
    <row r="20" spans="2:16">
      <c r="B20" s="245"/>
      <c r="C20" s="74" t="s">
        <v>150</v>
      </c>
      <c r="D20" s="58">
        <v>7115100</v>
      </c>
      <c r="E20" s="51">
        <v>1472.76</v>
      </c>
      <c r="F20" s="51">
        <v>1472.76</v>
      </c>
      <c r="G20" s="51">
        <v>0</v>
      </c>
      <c r="H20" s="48">
        <v>-100</v>
      </c>
      <c r="I20" s="51">
        <v>1639.12</v>
      </c>
      <c r="J20" s="51">
        <v>1639.12</v>
      </c>
      <c r="K20" s="51">
        <v>0</v>
      </c>
      <c r="L20" s="48">
        <v>-100</v>
      </c>
      <c r="M20" s="48">
        <v>1.1129579836497461</v>
      </c>
      <c r="N20" s="48">
        <v>1.1129579836497461</v>
      </c>
      <c r="O20" s="48" t="s">
        <v>410</v>
      </c>
      <c r="P20" s="48" t="s">
        <v>410</v>
      </c>
    </row>
    <row r="21" spans="2:16">
      <c r="B21" s="265" t="s">
        <v>170</v>
      </c>
      <c r="C21" s="76" t="s">
        <v>37</v>
      </c>
      <c r="D21" s="56"/>
      <c r="E21" s="51">
        <v>4427384.5770000005</v>
      </c>
      <c r="F21" s="51">
        <v>4427384.5770000005</v>
      </c>
      <c r="G21" s="51">
        <v>7698389.6210000003</v>
      </c>
      <c r="H21" s="48">
        <v>73.881204289156983</v>
      </c>
      <c r="I21" s="51">
        <v>5551900.0800000001</v>
      </c>
      <c r="J21" s="51">
        <v>5551900.0800000001</v>
      </c>
      <c r="K21" s="51">
        <v>9237380.370000001</v>
      </c>
      <c r="L21" s="48">
        <v>66.382323833176798</v>
      </c>
      <c r="M21" s="48">
        <v>1.2539909247644287</v>
      </c>
      <c r="N21" s="48">
        <v>1.2539909247644287</v>
      </c>
      <c r="O21" s="48">
        <v>1.1999107377992242</v>
      </c>
      <c r="P21" s="48">
        <v>-4.3126458012735513</v>
      </c>
    </row>
    <row r="22" spans="2:16">
      <c r="B22" s="266"/>
      <c r="C22" s="74" t="s">
        <v>203</v>
      </c>
      <c r="D22" s="56">
        <v>20082011</v>
      </c>
      <c r="E22" s="51">
        <v>2626999.7107000002</v>
      </c>
      <c r="F22" s="51">
        <v>2626999.7107000002</v>
      </c>
      <c r="G22" s="51">
        <v>4784606.5509000001</v>
      </c>
      <c r="H22" s="48">
        <v>82.131978599459998</v>
      </c>
      <c r="I22" s="51">
        <v>3249023.1</v>
      </c>
      <c r="J22" s="51">
        <v>3249023.1</v>
      </c>
      <c r="K22" s="51">
        <v>5843424.9199999999</v>
      </c>
      <c r="L22" s="48">
        <v>79.851750515408753</v>
      </c>
      <c r="M22" s="48">
        <v>1.236780912752462</v>
      </c>
      <c r="N22" s="48">
        <v>1.236780912752462</v>
      </c>
      <c r="O22" s="48">
        <v>1.2212968522774004</v>
      </c>
      <c r="P22" s="48">
        <v>-1.2519647025116099</v>
      </c>
    </row>
    <row r="23" spans="2:16">
      <c r="B23" s="266"/>
      <c r="C23" s="74" t="s">
        <v>202</v>
      </c>
      <c r="D23" s="56">
        <v>20082012</v>
      </c>
      <c r="E23" s="51">
        <v>1193494.2371</v>
      </c>
      <c r="F23" s="51">
        <v>1193494.2371</v>
      </c>
      <c r="G23" s="51">
        <v>1891879.1347000001</v>
      </c>
      <c r="H23" s="48">
        <v>58.515984065156744</v>
      </c>
      <c r="I23" s="51">
        <v>1490588.5199999998</v>
      </c>
      <c r="J23" s="51">
        <v>1490588.5199999998</v>
      </c>
      <c r="K23" s="51">
        <v>2141324.7399999998</v>
      </c>
      <c r="L23" s="48">
        <v>43.65632844133269</v>
      </c>
      <c r="M23" s="48">
        <v>1.2489281252181756</v>
      </c>
      <c r="N23" s="48">
        <v>1.2489281252181756</v>
      </c>
      <c r="O23" s="48">
        <v>1.1318507090251064</v>
      </c>
      <c r="P23" s="48">
        <v>-9.3742316974899538</v>
      </c>
    </row>
    <row r="24" spans="2:16">
      <c r="B24" s="266"/>
      <c r="C24" s="74" t="s">
        <v>204</v>
      </c>
      <c r="D24" s="56">
        <v>20082019</v>
      </c>
      <c r="E24" s="51">
        <v>545914.88</v>
      </c>
      <c r="F24" s="51">
        <v>545914.88</v>
      </c>
      <c r="G24" s="51">
        <v>992399.17540000007</v>
      </c>
      <c r="H24" s="48">
        <v>81.78643077103888</v>
      </c>
      <c r="I24" s="51">
        <v>632682.81000000006</v>
      </c>
      <c r="J24" s="51">
        <v>632682.81000000006</v>
      </c>
      <c r="K24" s="51">
        <v>1170272.24</v>
      </c>
      <c r="L24" s="48">
        <v>84.969817656338705</v>
      </c>
      <c r="M24" s="48">
        <v>1.1589404011116167</v>
      </c>
      <c r="N24" s="48">
        <v>1.1589404011116167</v>
      </c>
      <c r="O24" s="48">
        <v>1.1792354014485207</v>
      </c>
      <c r="P24" s="48">
        <v>1.7511685948162325</v>
      </c>
    </row>
    <row r="25" spans="2:16">
      <c r="B25" s="267"/>
      <c r="C25" s="74" t="s">
        <v>300</v>
      </c>
      <c r="D25" s="56">
        <v>20082090</v>
      </c>
      <c r="E25" s="51">
        <v>60975.749200000006</v>
      </c>
      <c r="F25" s="51">
        <v>60975.749200000006</v>
      </c>
      <c r="G25" s="51">
        <v>29504.760000000002</v>
      </c>
      <c r="H25" s="48">
        <v>-51.612304256853633</v>
      </c>
      <c r="I25" s="51">
        <v>179605.65000000002</v>
      </c>
      <c r="J25" s="51">
        <v>179605.65000000002</v>
      </c>
      <c r="K25" s="51">
        <v>82358.47</v>
      </c>
      <c r="L25" s="48">
        <v>-54.144833416988838</v>
      </c>
      <c r="M25" s="48">
        <v>2.945525923935675</v>
      </c>
      <c r="N25" s="48">
        <v>2.945525923935675</v>
      </c>
      <c r="O25" s="48">
        <v>2.7913621395327395</v>
      </c>
      <c r="P25" s="48">
        <v>-5.2338288096595349</v>
      </c>
    </row>
    <row r="26" spans="2:16">
      <c r="B26" s="250" t="s">
        <v>232</v>
      </c>
      <c r="C26" s="76" t="s">
        <v>37</v>
      </c>
      <c r="D26" s="56">
        <v>20079990</v>
      </c>
      <c r="E26" s="51">
        <v>3165084.4544000002</v>
      </c>
      <c r="F26" s="51">
        <v>3165084.4544000002</v>
      </c>
      <c r="G26" s="51">
        <v>3792485.4955000002</v>
      </c>
      <c r="H26" s="48">
        <v>19.822568722544109</v>
      </c>
      <c r="I26" s="51">
        <v>4467092.82</v>
      </c>
      <c r="J26" s="51">
        <v>4467092.82</v>
      </c>
      <c r="K26" s="51">
        <v>5186369.99</v>
      </c>
      <c r="L26" s="48">
        <v>16.101684003064886</v>
      </c>
      <c r="M26" s="48">
        <v>1.4113660739099676</v>
      </c>
      <c r="N26" s="48">
        <v>1.4113660739099676</v>
      </c>
      <c r="O26" s="48">
        <v>1.3675385169314223</v>
      </c>
      <c r="P26" s="48">
        <v>-3.1053287866788515</v>
      </c>
    </row>
    <row r="27" spans="2:16">
      <c r="B27" s="250"/>
      <c r="C27" s="74" t="s">
        <v>116</v>
      </c>
      <c r="D27" s="56">
        <v>20079999</v>
      </c>
      <c r="E27" s="51">
        <v>2592151.9164</v>
      </c>
      <c r="F27" s="51">
        <v>2592151.9164</v>
      </c>
      <c r="G27" s="51">
        <v>2856826.0912000001</v>
      </c>
      <c r="H27" s="48">
        <v>10.210596575203112</v>
      </c>
      <c r="I27" s="51">
        <v>3887360.22</v>
      </c>
      <c r="J27" s="51">
        <v>3887360.22</v>
      </c>
      <c r="K27" s="51">
        <v>4323022.9000000004</v>
      </c>
      <c r="L27" s="48">
        <v>11.207160009472972</v>
      </c>
      <c r="M27" s="48">
        <v>1.4996652763310243</v>
      </c>
      <c r="N27" s="48">
        <v>1.4996652763310243</v>
      </c>
      <c r="O27" s="48">
        <v>1.5132257834372163</v>
      </c>
      <c r="P27" s="48">
        <v>0.90423558644820989</v>
      </c>
    </row>
    <row r="28" spans="2:16">
      <c r="B28" s="250"/>
      <c r="C28" s="74" t="s">
        <v>115</v>
      </c>
      <c r="D28" s="56">
        <v>20079991</v>
      </c>
      <c r="E28" s="51">
        <v>572932.53800000006</v>
      </c>
      <c r="F28" s="51">
        <v>572932.53800000006</v>
      </c>
      <c r="G28" s="51">
        <v>935659.40430000005</v>
      </c>
      <c r="H28" s="48">
        <v>63.310571880977704</v>
      </c>
      <c r="I28" s="51">
        <v>579732.6</v>
      </c>
      <c r="J28" s="51">
        <v>579732.6</v>
      </c>
      <c r="K28" s="51">
        <v>863347.08999999985</v>
      </c>
      <c r="L28" s="48">
        <v>48.92160454664787</v>
      </c>
      <c r="M28" s="48">
        <v>1.0118688703276264</v>
      </c>
      <c r="N28" s="48">
        <v>1.0118688703276264</v>
      </c>
      <c r="O28" s="48">
        <v>0.92271513120300475</v>
      </c>
      <c r="P28" s="48">
        <v>-8.8107996736528911</v>
      </c>
    </row>
    <row r="29" spans="2:16">
      <c r="B29" s="236" t="s">
        <v>301</v>
      </c>
      <c r="C29" s="76" t="s">
        <v>37</v>
      </c>
      <c r="D29" s="56"/>
      <c r="E29" s="51">
        <v>3692184.2508</v>
      </c>
      <c r="F29" s="51">
        <v>3692184.2508</v>
      </c>
      <c r="G29" s="51">
        <v>1794059</v>
      </c>
      <c r="H29" s="48">
        <v>-51.409277594657574</v>
      </c>
      <c r="I29" s="51">
        <v>4106764.01</v>
      </c>
      <c r="J29" s="51">
        <v>4106764.01</v>
      </c>
      <c r="K29" s="51">
        <v>1858536.94</v>
      </c>
      <c r="L29" s="48">
        <v>-54.744491393358643</v>
      </c>
      <c r="M29" s="48">
        <v>1.1122857720630197</v>
      </c>
      <c r="N29" s="48">
        <v>1.1122857720630197</v>
      </c>
      <c r="O29" s="48">
        <v>1.0359396987501526</v>
      </c>
      <c r="P29" s="48">
        <v>-6.8638901288167853</v>
      </c>
    </row>
    <row r="30" spans="2:16">
      <c r="B30" s="237"/>
      <c r="C30" s="74" t="s">
        <v>307</v>
      </c>
      <c r="D30" s="56">
        <v>20079911</v>
      </c>
      <c r="E30" s="51">
        <v>3464897.1469000001</v>
      </c>
      <c r="F30" s="51">
        <v>3464897.1469000001</v>
      </c>
      <c r="G30" s="51">
        <v>1478390.1</v>
      </c>
      <c r="H30" s="48">
        <v>-57.332352525306639</v>
      </c>
      <c r="I30" s="51">
        <v>3764773.77</v>
      </c>
      <c r="J30" s="51">
        <v>3764773.77</v>
      </c>
      <c r="K30" s="51">
        <v>1445615.24</v>
      </c>
      <c r="L30" s="48">
        <v>-61.601537613772742</v>
      </c>
      <c r="M30" s="48">
        <v>1.0865470489847862</v>
      </c>
      <c r="N30" s="48">
        <v>1.0865470489847862</v>
      </c>
      <c r="O30" s="48">
        <v>0.97783070922891047</v>
      </c>
      <c r="P30" s="48">
        <v>-10.005672543812494</v>
      </c>
    </row>
    <row r="31" spans="2:16">
      <c r="B31" s="237"/>
      <c r="C31" s="74" t="s">
        <v>147</v>
      </c>
      <c r="D31" s="56">
        <v>20079919</v>
      </c>
      <c r="E31" s="51">
        <v>202919.52999999997</v>
      </c>
      <c r="F31" s="51">
        <v>202919.52999999997</v>
      </c>
      <c r="G31" s="51">
        <v>267731.7169</v>
      </c>
      <c r="H31" s="48">
        <v>31.939846746146138</v>
      </c>
      <c r="I31" s="51">
        <v>281814.92</v>
      </c>
      <c r="J31" s="51">
        <v>281814.92</v>
      </c>
      <c r="K31" s="51">
        <v>341373.23999999993</v>
      </c>
      <c r="L31" s="48">
        <v>21.133842026532857</v>
      </c>
      <c r="M31" s="48">
        <v>1.3888013637721319</v>
      </c>
      <c r="N31" s="48">
        <v>1.3888013637721319</v>
      </c>
      <c r="O31" s="48">
        <v>1.2750571503170305</v>
      </c>
      <c r="P31" s="48">
        <v>-8.190099493145663</v>
      </c>
    </row>
    <row r="32" spans="2:16">
      <c r="B32" s="245"/>
      <c r="C32" s="74" t="s">
        <v>145</v>
      </c>
      <c r="D32" s="56">
        <v>20079912</v>
      </c>
      <c r="E32" s="51">
        <v>24367.573900000003</v>
      </c>
      <c r="F32" s="51">
        <v>24367.573900000003</v>
      </c>
      <c r="G32" s="51">
        <v>47937.183100000002</v>
      </c>
      <c r="H32" s="48">
        <v>96.725300995188505</v>
      </c>
      <c r="I32" s="51">
        <v>60175.32</v>
      </c>
      <c r="J32" s="51">
        <v>60175.32</v>
      </c>
      <c r="K32" s="51">
        <v>71548.460000000006</v>
      </c>
      <c r="L32" s="48">
        <v>18.900007511385077</v>
      </c>
      <c r="M32" s="48">
        <v>2.4694834310115703</v>
      </c>
      <c r="N32" s="48">
        <v>2.4694834310115703</v>
      </c>
      <c r="O32" s="48">
        <v>1.4925461900993511</v>
      </c>
      <c r="P32" s="48">
        <v>-39.56038856725749</v>
      </c>
    </row>
    <row r="33" spans="2:16">
      <c r="B33" s="153" t="s">
        <v>250</v>
      </c>
      <c r="C33" s="153"/>
      <c r="D33" s="56">
        <v>20059990</v>
      </c>
      <c r="E33" s="51">
        <v>2226562.3530999995</v>
      </c>
      <c r="F33" s="51">
        <v>2226562.3530999995</v>
      </c>
      <c r="G33" s="51">
        <v>2336927.9311000002</v>
      </c>
      <c r="H33" s="48">
        <v>4.9567701459759528</v>
      </c>
      <c r="I33" s="51">
        <v>4039355.0799999996</v>
      </c>
      <c r="J33" s="51">
        <v>4039355.0799999996</v>
      </c>
      <c r="K33" s="51">
        <v>4106493.0200000005</v>
      </c>
      <c r="L33" s="48">
        <v>1.6620955244172508</v>
      </c>
      <c r="M33" s="48">
        <v>1.8141666117618866</v>
      </c>
      <c r="N33" s="48">
        <v>1.8141666117618866</v>
      </c>
      <c r="O33" s="48">
        <v>1.7572185112559546</v>
      </c>
      <c r="P33" s="48">
        <v>-3.1390777526560831</v>
      </c>
    </row>
    <row r="34" spans="2:16">
      <c r="B34" s="153" t="s">
        <v>65</v>
      </c>
      <c r="C34" s="153"/>
      <c r="D34" s="56">
        <v>20081900</v>
      </c>
      <c r="E34" s="51">
        <v>431282.24179999996</v>
      </c>
      <c r="F34" s="51">
        <v>431282.24179999996</v>
      </c>
      <c r="G34" s="51">
        <v>446733.20350000012</v>
      </c>
      <c r="H34" s="48">
        <v>3.5825638532006376</v>
      </c>
      <c r="I34" s="51">
        <v>3888676.3900000006</v>
      </c>
      <c r="J34" s="51">
        <v>3888676.3900000006</v>
      </c>
      <c r="K34" s="51">
        <v>3419873.1199999996</v>
      </c>
      <c r="L34" s="48">
        <v>-12.055599977554344</v>
      </c>
      <c r="M34" s="48">
        <v>9.0165465050687388</v>
      </c>
      <c r="N34" s="48">
        <v>9.0165465050687388</v>
      </c>
      <c r="O34" s="48">
        <v>7.6552920024893529</v>
      </c>
      <c r="P34" s="48">
        <v>-15.097293645789367</v>
      </c>
    </row>
    <row r="35" spans="2:16">
      <c r="B35" s="161" t="s">
        <v>67</v>
      </c>
      <c r="C35" s="138"/>
      <c r="D35" s="56">
        <v>21032010</v>
      </c>
      <c r="E35" s="51">
        <v>1882299.0741000001</v>
      </c>
      <c r="F35" s="51">
        <v>1882299.0741000001</v>
      </c>
      <c r="G35" s="51">
        <v>2494711.6128999996</v>
      </c>
      <c r="H35" s="48">
        <v>32.535347184018448</v>
      </c>
      <c r="I35" s="51">
        <v>3374919.54</v>
      </c>
      <c r="J35" s="51">
        <v>3374919.54</v>
      </c>
      <c r="K35" s="51">
        <v>4748683.3100000005</v>
      </c>
      <c r="L35" s="48">
        <v>40.705082112861277</v>
      </c>
      <c r="M35" s="48">
        <v>1.7929773150495116</v>
      </c>
      <c r="N35" s="48">
        <v>1.7929773150495116</v>
      </c>
      <c r="O35" s="48">
        <v>1.9034999017300647</v>
      </c>
      <c r="P35" s="48">
        <v>6.1641932529135746</v>
      </c>
    </row>
    <row r="36" spans="2:16">
      <c r="B36" s="153" t="s">
        <v>71</v>
      </c>
      <c r="C36" s="153"/>
      <c r="D36" s="56">
        <v>21032090</v>
      </c>
      <c r="E36" s="51">
        <v>2859111.1393000004</v>
      </c>
      <c r="F36" s="51">
        <v>2859111.1393000004</v>
      </c>
      <c r="G36" s="51">
        <v>2338907.9804000007</v>
      </c>
      <c r="H36" s="48">
        <v>-18.194576340511258</v>
      </c>
      <c r="I36" s="51">
        <v>2909334.6399999997</v>
      </c>
      <c r="J36" s="51">
        <v>2909334.6399999997</v>
      </c>
      <c r="K36" s="51">
        <v>3002283.7400000007</v>
      </c>
      <c r="L36" s="48">
        <v>3.1948576393398653</v>
      </c>
      <c r="M36" s="48">
        <v>1.0175661239640708</v>
      </c>
      <c r="N36" s="48">
        <v>1.0175661239640708</v>
      </c>
      <c r="O36" s="48">
        <v>1.2836262756632901</v>
      </c>
      <c r="P36" s="48">
        <v>26.146718668536728</v>
      </c>
    </row>
    <row r="37" spans="2:16">
      <c r="B37" s="236" t="s">
        <v>221</v>
      </c>
      <c r="C37" s="76" t="s">
        <v>37</v>
      </c>
      <c r="D37" s="56"/>
      <c r="E37" s="51">
        <v>2882088.8760000002</v>
      </c>
      <c r="F37" s="51">
        <v>2882088.8760000002</v>
      </c>
      <c r="G37" s="51">
        <v>4093718.1825999995</v>
      </c>
      <c r="H37" s="48">
        <v>42.039970269119451</v>
      </c>
      <c r="I37" s="51">
        <v>2602251.6100000003</v>
      </c>
      <c r="J37" s="51">
        <v>2602251.6100000003</v>
      </c>
      <c r="K37" s="51">
        <v>3726248.21</v>
      </c>
      <c r="L37" s="48">
        <v>43.193232955671014</v>
      </c>
      <c r="M37" s="48">
        <v>0.9029047062600023</v>
      </c>
      <c r="N37" s="48">
        <v>0.9029047062600023</v>
      </c>
      <c r="O37" s="48">
        <v>0.91023564490543107</v>
      </c>
      <c r="P37" s="48">
        <v>0.811928279319174</v>
      </c>
    </row>
    <row r="38" spans="2:16">
      <c r="B38" s="237"/>
      <c r="C38" s="55" t="s">
        <v>223</v>
      </c>
      <c r="D38" s="56">
        <v>20011000</v>
      </c>
      <c r="E38" s="51">
        <v>2375597.5682999999</v>
      </c>
      <c r="F38" s="51">
        <v>2375597.5682999999</v>
      </c>
      <c r="G38" s="51">
        <v>3105034.0672999993</v>
      </c>
      <c r="H38" s="48">
        <v>30.705390034642566</v>
      </c>
      <c r="I38" s="51">
        <v>2235870.5500000003</v>
      </c>
      <c r="J38" s="51">
        <v>2235870.5500000003</v>
      </c>
      <c r="K38" s="51">
        <v>3026857.6999999997</v>
      </c>
      <c r="L38" s="48">
        <v>35.377144262667585</v>
      </c>
      <c r="M38" s="48">
        <v>0.94118237021096562</v>
      </c>
      <c r="N38" s="48">
        <v>0.94118237021096562</v>
      </c>
      <c r="O38" s="48">
        <v>0.97482270222948686</v>
      </c>
      <c r="P38" s="48">
        <v>3.5742628722402303</v>
      </c>
    </row>
    <row r="39" spans="2:16">
      <c r="B39" s="237"/>
      <c r="C39" s="55" t="s">
        <v>153</v>
      </c>
      <c r="D39" s="77">
        <v>7114010</v>
      </c>
      <c r="E39" s="51">
        <v>202441.3077</v>
      </c>
      <c r="F39" s="51">
        <v>202441.3077</v>
      </c>
      <c r="G39" s="51">
        <v>400144.1153</v>
      </c>
      <c r="H39" s="48">
        <v>97.659321531837733</v>
      </c>
      <c r="I39" s="51">
        <v>134587.79999999999</v>
      </c>
      <c r="J39" s="51">
        <v>134587.79999999999</v>
      </c>
      <c r="K39" s="51">
        <v>297471.16000000003</v>
      </c>
      <c r="L39" s="48">
        <v>121.02386694782146</v>
      </c>
      <c r="M39" s="48">
        <v>0.66482380265714902</v>
      </c>
      <c r="N39" s="48">
        <v>0.66482380265714902</v>
      </c>
      <c r="O39" s="48">
        <v>0.74341005809113803</v>
      </c>
      <c r="P39" s="48">
        <v>11.820613991240636</v>
      </c>
    </row>
    <row r="40" spans="2:16">
      <c r="B40" s="245"/>
      <c r="C40" s="74" t="s">
        <v>222</v>
      </c>
      <c r="D40" s="86">
        <v>7114090</v>
      </c>
      <c r="E40" s="51">
        <v>304050</v>
      </c>
      <c r="F40" s="51">
        <v>304050</v>
      </c>
      <c r="G40" s="51">
        <v>588540</v>
      </c>
      <c r="H40" s="48">
        <v>93.566847557967449</v>
      </c>
      <c r="I40" s="51">
        <v>231793.26</v>
      </c>
      <c r="J40" s="51">
        <v>231793.26</v>
      </c>
      <c r="K40" s="51">
        <v>401919.35</v>
      </c>
      <c r="L40" s="48">
        <v>73.395615558450643</v>
      </c>
      <c r="M40" s="48">
        <v>0.76235244203256047</v>
      </c>
      <c r="N40" s="48">
        <v>0.76235244203256047</v>
      </c>
      <c r="O40" s="48">
        <v>0.68290914806130421</v>
      </c>
      <c r="P40" s="48">
        <v>-10.420809272866894</v>
      </c>
    </row>
    <row r="41" spans="2:16" ht="12.75" customHeight="1">
      <c r="B41" s="236" t="s">
        <v>143</v>
      </c>
      <c r="C41" s="76" t="s">
        <v>37</v>
      </c>
      <c r="D41" s="56"/>
      <c r="E41" s="51">
        <v>2202524.7651999998</v>
      </c>
      <c r="F41" s="51">
        <v>2202524.7651999998</v>
      </c>
      <c r="G41" s="51">
        <v>3250925.0917000002</v>
      </c>
      <c r="H41" s="48">
        <v>47.59993363365431</v>
      </c>
      <c r="I41" s="51">
        <v>2369950.0900000003</v>
      </c>
      <c r="J41" s="51">
        <v>2369950.0900000003</v>
      </c>
      <c r="K41" s="51">
        <v>3336100</v>
      </c>
      <c r="L41" s="48">
        <v>40.766677495727336</v>
      </c>
      <c r="M41" s="48">
        <v>1.0760151837769676</v>
      </c>
      <c r="N41" s="48">
        <v>1.0760151837769676</v>
      </c>
      <c r="O41" s="48">
        <v>1.0262002063712454</v>
      </c>
      <c r="P41" s="48">
        <v>-4.6295794108466399</v>
      </c>
    </row>
    <row r="42" spans="2:16">
      <c r="B42" s="237"/>
      <c r="C42" s="74" t="s">
        <v>208</v>
      </c>
      <c r="D42" s="56">
        <v>20087019</v>
      </c>
      <c r="E42" s="51">
        <v>1368451.4345999998</v>
      </c>
      <c r="F42" s="51">
        <v>1368451.4345999998</v>
      </c>
      <c r="G42" s="51">
        <v>1860722.1846000003</v>
      </c>
      <c r="H42" s="48">
        <v>35.972833054458505</v>
      </c>
      <c r="I42" s="51">
        <v>1509526.3</v>
      </c>
      <c r="J42" s="51">
        <v>1509526.3</v>
      </c>
      <c r="K42" s="51">
        <v>1979835.4800000002</v>
      </c>
      <c r="L42" s="48">
        <v>31.156077240919888</v>
      </c>
      <c r="M42" s="48">
        <v>1.103090882024057</v>
      </c>
      <c r="N42" s="48">
        <v>1.103090882024057</v>
      </c>
      <c r="O42" s="48">
        <v>1.0640145511166708</v>
      </c>
      <c r="P42" s="48">
        <v>-3.5424398428246739</v>
      </c>
    </row>
    <row r="43" spans="2:16">
      <c r="B43" s="237"/>
      <c r="C43" s="74" t="s">
        <v>207</v>
      </c>
      <c r="D43" s="56">
        <v>20087011</v>
      </c>
      <c r="E43" s="51">
        <v>819893.41540000006</v>
      </c>
      <c r="F43" s="51">
        <v>819893.41540000006</v>
      </c>
      <c r="G43" s="51">
        <v>1385990.0970999999</v>
      </c>
      <c r="H43" s="48">
        <v>69.045155268605157</v>
      </c>
      <c r="I43" s="51">
        <v>815379.13</v>
      </c>
      <c r="J43" s="51">
        <v>815379.13</v>
      </c>
      <c r="K43" s="51">
        <v>1339760.97</v>
      </c>
      <c r="L43" s="48">
        <v>64.311413023288935</v>
      </c>
      <c r="M43" s="48">
        <v>0.99449405823341352</v>
      </c>
      <c r="N43" s="48">
        <v>0.99449405823341352</v>
      </c>
      <c r="O43" s="48">
        <v>0.96664541312616281</v>
      </c>
      <c r="P43" s="48">
        <v>-2.8002827042245104</v>
      </c>
    </row>
    <row r="44" spans="2:16">
      <c r="B44" s="245"/>
      <c r="C44" s="74" t="s">
        <v>209</v>
      </c>
      <c r="D44" s="56">
        <v>20087090</v>
      </c>
      <c r="E44" s="51">
        <v>14179.915199999999</v>
      </c>
      <c r="F44" s="51">
        <v>14179.915199999999</v>
      </c>
      <c r="G44" s="51">
        <v>4212.8100000000004</v>
      </c>
      <c r="H44" s="48">
        <v>-70.290301877122644</v>
      </c>
      <c r="I44" s="51">
        <v>45044.66</v>
      </c>
      <c r="J44" s="51">
        <v>45044.66</v>
      </c>
      <c r="K44" s="51">
        <v>16503.550000000003</v>
      </c>
      <c r="L44" s="48">
        <v>-63.361805816716114</v>
      </c>
      <c r="M44" s="48">
        <v>3.176652283505899</v>
      </c>
      <c r="N44" s="48">
        <v>3.176652283505899</v>
      </c>
      <c r="O44" s="48">
        <v>3.9174683880830137</v>
      </c>
      <c r="P44" s="48">
        <v>23.320654527524056</v>
      </c>
    </row>
    <row r="45" spans="2:16">
      <c r="B45" s="224" t="s">
        <v>158</v>
      </c>
      <c r="C45" s="76" t="s">
        <v>37</v>
      </c>
      <c r="D45" s="56"/>
      <c r="E45" s="51">
        <v>1720225.0286000001</v>
      </c>
      <c r="F45" s="51">
        <v>1720225.0286000001</v>
      </c>
      <c r="G45" s="51">
        <v>1283456.9582</v>
      </c>
      <c r="H45" s="48">
        <v>-25.390170654327846</v>
      </c>
      <c r="I45" s="51">
        <v>2309600.8700000006</v>
      </c>
      <c r="J45" s="51">
        <v>2309600.8700000006</v>
      </c>
      <c r="K45" s="51">
        <v>1695086.7999999998</v>
      </c>
      <c r="L45" s="48">
        <v>-26.60693793382579</v>
      </c>
      <c r="M45" s="48">
        <v>1.3426155483155957</v>
      </c>
      <c r="N45" s="48">
        <v>1.3426155483155957</v>
      </c>
      <c r="O45" s="48">
        <v>1.3207196308143401</v>
      </c>
      <c r="P45" s="48">
        <v>-1.6308404538235566</v>
      </c>
    </row>
    <row r="46" spans="2:16">
      <c r="B46" s="225"/>
      <c r="C46" s="74" t="s">
        <v>307</v>
      </c>
      <c r="D46" s="56">
        <v>20079921</v>
      </c>
      <c r="E46" s="51">
        <v>1106865.1346</v>
      </c>
      <c r="F46" s="51">
        <v>1106865.1346</v>
      </c>
      <c r="G46" s="51">
        <v>869692.23230000003</v>
      </c>
      <c r="H46" s="48">
        <v>-21.427443586947003</v>
      </c>
      <c r="I46" s="51">
        <v>1432232.6500000004</v>
      </c>
      <c r="J46" s="51">
        <v>1432232.6500000004</v>
      </c>
      <c r="K46" s="51">
        <v>1157762.5</v>
      </c>
      <c r="L46" s="48">
        <v>-19.163796468401994</v>
      </c>
      <c r="M46" s="48">
        <v>1.2939540737432136</v>
      </c>
      <c r="N46" s="48">
        <v>1.2939540737432136</v>
      </c>
      <c r="O46" s="48">
        <v>1.3312324256802495</v>
      </c>
      <c r="P46" s="48">
        <v>2.8809640692420535</v>
      </c>
    </row>
    <row r="47" spans="2:16">
      <c r="B47" s="225"/>
      <c r="C47" s="74" t="s">
        <v>227</v>
      </c>
      <c r="D47" s="56">
        <v>20085000</v>
      </c>
      <c r="E47" s="51">
        <v>102183.79429999999</v>
      </c>
      <c r="F47" s="51">
        <v>102183.79429999999</v>
      </c>
      <c r="G47" s="51">
        <v>37600</v>
      </c>
      <c r="H47" s="48">
        <v>-63.203558590111975</v>
      </c>
      <c r="I47" s="51">
        <v>203857.56</v>
      </c>
      <c r="J47" s="51">
        <v>203857.56</v>
      </c>
      <c r="K47" s="51">
        <v>76255.23</v>
      </c>
      <c r="L47" s="48">
        <v>-62.593867011848857</v>
      </c>
      <c r="M47" s="48">
        <v>1.9950087134315779</v>
      </c>
      <c r="N47" s="48">
        <v>1.9950087134315779</v>
      </c>
      <c r="O47" s="48">
        <v>2.0280646276595742</v>
      </c>
      <c r="P47" s="48">
        <v>1.6569308196723309</v>
      </c>
    </row>
    <row r="48" spans="2:16">
      <c r="B48" s="225"/>
      <c r="C48" s="74" t="s">
        <v>147</v>
      </c>
      <c r="D48" s="56">
        <v>20079929</v>
      </c>
      <c r="E48" s="51">
        <v>450180.27640000003</v>
      </c>
      <c r="F48" s="51">
        <v>450180.27640000003</v>
      </c>
      <c r="G48" s="51">
        <v>297417.69</v>
      </c>
      <c r="H48" s="48">
        <v>-33.933647120573852</v>
      </c>
      <c r="I48" s="51">
        <v>565217.09000000008</v>
      </c>
      <c r="J48" s="51">
        <v>565217.09000000008</v>
      </c>
      <c r="K48" s="51">
        <v>326578.12999999995</v>
      </c>
      <c r="L48" s="48">
        <v>-42.220761583836776</v>
      </c>
      <c r="M48" s="48">
        <v>1.2555349926032433</v>
      </c>
      <c r="N48" s="48">
        <v>1.2555349926032433</v>
      </c>
      <c r="O48" s="48">
        <v>1.098045412160924</v>
      </c>
      <c r="P48" s="48">
        <v>-12.543623345437648</v>
      </c>
    </row>
    <row r="49" spans="1:16">
      <c r="B49" s="226"/>
      <c r="C49" s="74" t="s">
        <v>145</v>
      </c>
      <c r="D49" s="56">
        <v>20079922</v>
      </c>
      <c r="E49" s="51">
        <v>60995.823300000004</v>
      </c>
      <c r="F49" s="51">
        <v>60995.823300000004</v>
      </c>
      <c r="G49" s="51">
        <v>78747.035900000017</v>
      </c>
      <c r="H49" s="48">
        <v>29.10234117620314</v>
      </c>
      <c r="I49" s="51">
        <v>108293.56999999999</v>
      </c>
      <c r="J49" s="51">
        <v>108293.56999999999</v>
      </c>
      <c r="K49" s="51">
        <v>134490.94</v>
      </c>
      <c r="L49" s="48">
        <v>24.191066930381933</v>
      </c>
      <c r="M49" s="48">
        <v>1.7754259905202392</v>
      </c>
      <c r="N49" s="48">
        <v>1.7754259905202392</v>
      </c>
      <c r="O49" s="48">
        <v>1.7078857440524942</v>
      </c>
      <c r="P49" s="48">
        <v>-3.8041713272404132</v>
      </c>
    </row>
    <row r="50" spans="1:16">
      <c r="B50" s="153" t="s">
        <v>249</v>
      </c>
      <c r="C50" s="153"/>
      <c r="D50" s="56">
        <v>20089700</v>
      </c>
      <c r="E50" s="51">
        <v>1133204.0631000001</v>
      </c>
      <c r="F50" s="51">
        <v>1133204.0631000001</v>
      </c>
      <c r="G50" s="51">
        <v>1138186.3829000001</v>
      </c>
      <c r="H50" s="48">
        <v>0.43966660218022202</v>
      </c>
      <c r="I50" s="51">
        <v>2222696.56</v>
      </c>
      <c r="J50" s="51">
        <v>2222696.56</v>
      </c>
      <c r="K50" s="51">
        <v>1954106.8399999999</v>
      </c>
      <c r="L50" s="48">
        <v>-12.083958054985256</v>
      </c>
      <c r="M50" s="48">
        <v>1.9614265712387029</v>
      </c>
      <c r="N50" s="48">
        <v>1.9614265712387029</v>
      </c>
      <c r="O50" s="48">
        <v>1.7168601464209274</v>
      </c>
      <c r="P50" s="48">
        <v>-12.468803492517388</v>
      </c>
    </row>
    <row r="51" spans="1:16">
      <c r="B51" s="271" t="s">
        <v>96</v>
      </c>
      <c r="C51" s="76" t="s">
        <v>37</v>
      </c>
      <c r="D51" s="56"/>
      <c r="E51" s="51">
        <v>2160431.9107999997</v>
      </c>
      <c r="F51" s="51">
        <v>2160431.9107999997</v>
      </c>
      <c r="G51" s="51">
        <v>2994130.4384999997</v>
      </c>
      <c r="H51" s="48">
        <v>38.589437766232805</v>
      </c>
      <c r="I51" s="51">
        <v>2007367.35</v>
      </c>
      <c r="J51" s="51">
        <v>2007367.35</v>
      </c>
      <c r="K51" s="51">
        <v>2872285.59</v>
      </c>
      <c r="L51" s="48">
        <v>43.087192785117281</v>
      </c>
      <c r="M51" s="48">
        <v>0.92915094429274547</v>
      </c>
      <c r="N51" s="48">
        <v>0.92915094429274547</v>
      </c>
      <c r="O51" s="48">
        <v>0.95930543074100616</v>
      </c>
      <c r="P51" s="48">
        <v>3.2453808106726711</v>
      </c>
    </row>
    <row r="52" spans="1:16">
      <c r="B52" s="271"/>
      <c r="C52" s="74" t="s">
        <v>376</v>
      </c>
      <c r="D52" s="56">
        <v>20029019</v>
      </c>
      <c r="E52" s="51">
        <v>1831715.5954</v>
      </c>
      <c r="F52" s="51">
        <v>1831715.5954</v>
      </c>
      <c r="G52" s="51">
        <v>2793508.6968999999</v>
      </c>
      <c r="H52" s="48">
        <v>52.507774892311751</v>
      </c>
      <c r="I52" s="51">
        <v>1723621.9000000001</v>
      </c>
      <c r="J52" s="51">
        <v>1723621.9000000001</v>
      </c>
      <c r="K52" s="51">
        <v>2688938.3</v>
      </c>
      <c r="L52" s="48">
        <v>56.005113418435883</v>
      </c>
      <c r="M52" s="48">
        <v>0.94098772993391755</v>
      </c>
      <c r="N52" s="48">
        <v>0.94098772993391755</v>
      </c>
      <c r="O52" s="48">
        <v>0.9625666470929396</v>
      </c>
      <c r="P52" s="48">
        <v>2.2932198234441925</v>
      </c>
    </row>
    <row r="53" spans="1:16">
      <c r="B53" s="271"/>
      <c r="C53" s="74" t="s">
        <v>377</v>
      </c>
      <c r="D53" s="56">
        <v>20029012</v>
      </c>
      <c r="E53" s="51">
        <v>328716.31539999996</v>
      </c>
      <c r="F53" s="51">
        <v>328716.31539999996</v>
      </c>
      <c r="G53" s="51">
        <v>200621.74159999998</v>
      </c>
      <c r="H53" s="48">
        <v>-38.968121690013326</v>
      </c>
      <c r="I53" s="51">
        <v>283745.45</v>
      </c>
      <c r="J53" s="51">
        <v>283745.45</v>
      </c>
      <c r="K53" s="51">
        <v>183347.29</v>
      </c>
      <c r="L53" s="48">
        <v>-35.383178831590079</v>
      </c>
      <c r="M53" s="48">
        <v>0.8631924754167527</v>
      </c>
      <c r="N53" s="48">
        <v>0.8631924754167527</v>
      </c>
      <c r="O53" s="48">
        <v>0.9138954160090893</v>
      </c>
      <c r="P53" s="48">
        <v>5.873885840797799</v>
      </c>
    </row>
    <row r="54" spans="1:16">
      <c r="B54" s="271"/>
      <c r="C54" s="74" t="s">
        <v>142</v>
      </c>
      <c r="D54" s="56">
        <v>20029011</v>
      </c>
      <c r="E54" s="51">
        <v>0</v>
      </c>
      <c r="F54" s="51">
        <v>0</v>
      </c>
      <c r="G54" s="51">
        <v>0</v>
      </c>
      <c r="H54" s="48" t="s">
        <v>410</v>
      </c>
      <c r="I54" s="51">
        <v>0</v>
      </c>
      <c r="J54" s="51">
        <v>0</v>
      </c>
      <c r="K54" s="51">
        <v>0</v>
      </c>
      <c r="L54" s="48" t="s">
        <v>410</v>
      </c>
      <c r="M54" s="48" t="s">
        <v>410</v>
      </c>
      <c r="N54" s="48" t="s">
        <v>410</v>
      </c>
      <c r="O54" s="48" t="s">
        <v>410</v>
      </c>
      <c r="P54" s="48" t="s">
        <v>410</v>
      </c>
    </row>
    <row r="55" spans="1:16">
      <c r="B55" s="137" t="s">
        <v>74</v>
      </c>
      <c r="C55" s="138"/>
      <c r="D55" s="56">
        <v>20060090</v>
      </c>
      <c r="E55" s="51">
        <v>438737.87880000001</v>
      </c>
      <c r="F55" s="51">
        <v>438737.87880000001</v>
      </c>
      <c r="G55" s="51">
        <v>416161.88740000001</v>
      </c>
      <c r="H55" s="48">
        <v>-5.1456672630473594</v>
      </c>
      <c r="I55" s="51">
        <v>1492487.36</v>
      </c>
      <c r="J55" s="51">
        <v>1492487.36</v>
      </c>
      <c r="K55" s="51">
        <v>1479288.11</v>
      </c>
      <c r="L55" s="48">
        <v>-0.88437934911556049</v>
      </c>
      <c r="M55" s="48">
        <v>3.4017745722847765</v>
      </c>
      <c r="N55" s="48">
        <v>3.4017745722847765</v>
      </c>
      <c r="O55" s="48">
        <v>3.554597753393407</v>
      </c>
      <c r="P55" s="48">
        <v>4.4924546839089308</v>
      </c>
    </row>
    <row r="56" spans="1:16" ht="14.25" customHeight="1">
      <c r="A56" s="176" t="s">
        <v>366</v>
      </c>
      <c r="B56" s="153" t="s">
        <v>95</v>
      </c>
      <c r="C56" s="153"/>
      <c r="D56" s="56">
        <v>11081400</v>
      </c>
      <c r="E56" s="51">
        <v>2976799.0523000001</v>
      </c>
      <c r="F56" s="51">
        <v>2976799.0523000001</v>
      </c>
      <c r="G56" s="51">
        <v>4371846.2570000002</v>
      </c>
      <c r="H56" s="48">
        <v>46.86400325282716</v>
      </c>
      <c r="I56" s="51">
        <v>1324114.6499999999</v>
      </c>
      <c r="J56" s="51">
        <v>1324114.6499999999</v>
      </c>
      <c r="K56" s="51">
        <v>1943460.5899999999</v>
      </c>
      <c r="L56" s="48">
        <v>46.774343898392786</v>
      </c>
      <c r="M56" s="48">
        <v>0.44481156663125554</v>
      </c>
      <c r="N56" s="48">
        <v>0.44481156663125554</v>
      </c>
      <c r="O56" s="48">
        <v>0.44454001256064751</v>
      </c>
      <c r="P56" s="48">
        <v>-6.1049237695098846E-2</v>
      </c>
    </row>
    <row r="57" spans="1:16">
      <c r="B57" s="224" t="s">
        <v>46</v>
      </c>
      <c r="C57" s="76" t="s">
        <v>37</v>
      </c>
      <c r="D57" s="56"/>
      <c r="E57" s="51">
        <v>451161.47730000003</v>
      </c>
      <c r="F57" s="51">
        <v>451161.47730000003</v>
      </c>
      <c r="G57" s="51">
        <v>386361.07400000002</v>
      </c>
      <c r="H57" s="48">
        <v>-14.363017801919053</v>
      </c>
      <c r="I57" s="51">
        <v>1308371.04</v>
      </c>
      <c r="J57" s="51">
        <v>1308371.04</v>
      </c>
      <c r="K57" s="51">
        <v>1145064.75</v>
      </c>
      <c r="L57" s="48">
        <v>-12.48164970083716</v>
      </c>
      <c r="M57" s="48">
        <v>2.9000061083007718</v>
      </c>
      <c r="N57" s="48">
        <v>2.9000061083007718</v>
      </c>
      <c r="O57" s="48">
        <v>2.9637166553688581</v>
      </c>
      <c r="P57" s="48">
        <v>2.1969107887644057</v>
      </c>
    </row>
    <row r="58" spans="1:16">
      <c r="B58" s="225"/>
      <c r="C58" s="74" t="s">
        <v>218</v>
      </c>
      <c r="D58" s="56">
        <v>20056000</v>
      </c>
      <c r="E58" s="51">
        <v>451108.83730000001</v>
      </c>
      <c r="F58" s="51">
        <v>451108.83730000001</v>
      </c>
      <c r="G58" s="51">
        <v>386361.07400000002</v>
      </c>
      <c r="H58" s="48">
        <v>-14.353024801626956</v>
      </c>
      <c r="I58" s="51">
        <v>1303719.93</v>
      </c>
      <c r="J58" s="51">
        <v>1303719.93</v>
      </c>
      <c r="K58" s="51">
        <v>1145064.75</v>
      </c>
      <c r="L58" s="48">
        <v>-12.169422001549057</v>
      </c>
      <c r="M58" s="48">
        <v>2.8900341163855092</v>
      </c>
      <c r="N58" s="48">
        <v>2.8900341163855092</v>
      </c>
      <c r="O58" s="48">
        <v>2.9637166553688581</v>
      </c>
      <c r="P58" s="48">
        <v>2.5495387257054913</v>
      </c>
    </row>
    <row r="59" spans="1:16">
      <c r="B59" s="226"/>
      <c r="C59" s="74" t="s">
        <v>219</v>
      </c>
      <c r="D59" s="56">
        <v>20049010</v>
      </c>
      <c r="E59" s="51">
        <v>52.64</v>
      </c>
      <c r="F59" s="51">
        <v>52.64</v>
      </c>
      <c r="G59" s="51">
        <v>0</v>
      </c>
      <c r="H59" s="48">
        <v>-100</v>
      </c>
      <c r="I59" s="51">
        <v>4651.1100000000006</v>
      </c>
      <c r="J59" s="51">
        <v>4651.1100000000006</v>
      </c>
      <c r="K59" s="51">
        <v>0</v>
      </c>
      <c r="L59" s="48">
        <v>-100</v>
      </c>
      <c r="M59" s="48">
        <v>88.356952887538</v>
      </c>
      <c r="N59" s="48">
        <v>88.356952887538</v>
      </c>
      <c r="O59" s="48" t="s">
        <v>410</v>
      </c>
      <c r="P59" s="48" t="s">
        <v>410</v>
      </c>
    </row>
    <row r="60" spans="1:16">
      <c r="B60" s="137" t="s">
        <v>49</v>
      </c>
      <c r="C60" s="138"/>
      <c r="D60" s="56">
        <v>20058000</v>
      </c>
      <c r="E60" s="51">
        <v>875158.22710000002</v>
      </c>
      <c r="F60" s="51">
        <v>875158.22710000002</v>
      </c>
      <c r="G60" s="51">
        <v>788117.69620000001</v>
      </c>
      <c r="H60" s="48">
        <v>-9.945690756793212</v>
      </c>
      <c r="I60" s="51">
        <v>1252432.25</v>
      </c>
      <c r="J60" s="51">
        <v>1252432.25</v>
      </c>
      <c r="K60" s="51">
        <v>1221515.6299999999</v>
      </c>
      <c r="L60" s="48">
        <v>-2.4685263414448211</v>
      </c>
      <c r="M60" s="48">
        <v>1.4310923570360159</v>
      </c>
      <c r="N60" s="48">
        <v>1.4310923570360159</v>
      </c>
      <c r="O60" s="48">
        <v>1.549915242215316</v>
      </c>
      <c r="P60" s="48">
        <v>8.3029501621683099</v>
      </c>
    </row>
    <row r="61" spans="1:16">
      <c r="B61" s="137" t="s">
        <v>167</v>
      </c>
      <c r="C61" s="138"/>
      <c r="D61" s="56">
        <v>20059910</v>
      </c>
      <c r="E61" s="51">
        <v>694466.14910000004</v>
      </c>
      <c r="F61" s="51">
        <v>694466.14910000004</v>
      </c>
      <c r="G61" s="51">
        <v>519854.60089999996</v>
      </c>
      <c r="H61" s="48">
        <v>-25.143277095116812</v>
      </c>
      <c r="I61" s="51">
        <v>1155910.03</v>
      </c>
      <c r="J61" s="51">
        <v>1155910.03</v>
      </c>
      <c r="K61" s="51">
        <v>930865.07000000007</v>
      </c>
      <c r="L61" s="48">
        <v>-19.469072346400516</v>
      </c>
      <c r="M61" s="48">
        <v>1.66445842104473</v>
      </c>
      <c r="N61" s="48">
        <v>1.66445842104473</v>
      </c>
      <c r="O61" s="48">
        <v>1.7906258180430392</v>
      </c>
      <c r="P61" s="48">
        <v>7.5800870363056383</v>
      </c>
    </row>
    <row r="62" spans="1:16">
      <c r="B62" s="250" t="s">
        <v>267</v>
      </c>
      <c r="C62" s="76" t="s">
        <v>226</v>
      </c>
      <c r="D62" s="56">
        <v>8121000</v>
      </c>
      <c r="E62" s="51">
        <v>664136</v>
      </c>
      <c r="F62" s="51">
        <v>664136</v>
      </c>
      <c r="G62" s="51">
        <v>639195.32000000007</v>
      </c>
      <c r="H62" s="48">
        <v>-3.7553573364491499</v>
      </c>
      <c r="I62" s="51">
        <v>1096028.6599999999</v>
      </c>
      <c r="J62" s="51">
        <v>1096028.6599999999</v>
      </c>
      <c r="K62" s="51">
        <v>1090049.94</v>
      </c>
      <c r="L62" s="48">
        <v>-0.54548938528669044</v>
      </c>
      <c r="M62" s="48">
        <v>1.6503075574882251</v>
      </c>
      <c r="N62" s="48">
        <v>1.6503075574882251</v>
      </c>
      <c r="O62" s="48">
        <v>1.7053471855832734</v>
      </c>
      <c r="P62" s="48">
        <v>3.3351133760072482</v>
      </c>
    </row>
    <row r="63" spans="1:16">
      <c r="B63" s="250"/>
      <c r="C63" s="74" t="s">
        <v>115</v>
      </c>
      <c r="D63" s="77">
        <v>8121010</v>
      </c>
      <c r="E63" s="51">
        <v>474775</v>
      </c>
      <c r="F63" s="51">
        <v>474775</v>
      </c>
      <c r="G63" s="51">
        <v>320835</v>
      </c>
      <c r="H63" s="48">
        <v>-32.423779685113999</v>
      </c>
      <c r="I63" s="51">
        <v>780817.48999999987</v>
      </c>
      <c r="J63" s="51">
        <v>780817.48999999987</v>
      </c>
      <c r="K63" s="51">
        <v>549903.06999999995</v>
      </c>
      <c r="L63" s="48">
        <v>-29.573417982734984</v>
      </c>
      <c r="M63" s="48">
        <v>1.6446053183086722</v>
      </c>
      <c r="N63" s="48">
        <v>1.6446053183086722</v>
      </c>
      <c r="O63" s="48">
        <v>1.7139746910405658</v>
      </c>
      <c r="P63" s="48">
        <v>4.2179951602755228</v>
      </c>
    </row>
    <row r="64" spans="1:16">
      <c r="B64" s="250"/>
      <c r="C64" s="74" t="s">
        <v>116</v>
      </c>
      <c r="D64" s="58">
        <v>8121090</v>
      </c>
      <c r="E64" s="51">
        <v>189361</v>
      </c>
      <c r="F64" s="51">
        <v>189361</v>
      </c>
      <c r="G64" s="51">
        <v>318360.32000000001</v>
      </c>
      <c r="H64" s="48">
        <v>68.123488997206394</v>
      </c>
      <c r="I64" s="51">
        <v>315211.17</v>
      </c>
      <c r="J64" s="51">
        <v>315211.17</v>
      </c>
      <c r="K64" s="51">
        <v>540146.87</v>
      </c>
      <c r="L64" s="48">
        <v>71.360320130787258</v>
      </c>
      <c r="M64" s="48">
        <v>1.6646044856121376</v>
      </c>
      <c r="N64" s="48">
        <v>1.6646044856121376</v>
      </c>
      <c r="O64" s="48">
        <v>1.6966526167582694</v>
      </c>
      <c r="P64" s="48">
        <v>1.9252700219864138</v>
      </c>
    </row>
    <row r="65" spans="2:16">
      <c r="B65" s="153" t="s">
        <v>217</v>
      </c>
      <c r="C65" s="153"/>
      <c r="D65" s="56">
        <v>20088000</v>
      </c>
      <c r="E65" s="51">
        <v>375237.11</v>
      </c>
      <c r="F65" s="51">
        <v>375237.11</v>
      </c>
      <c r="G65" s="51">
        <v>493839.69839999999</v>
      </c>
      <c r="H65" s="48">
        <v>31.607371776208382</v>
      </c>
      <c r="I65" s="51">
        <v>993609.82</v>
      </c>
      <c r="J65" s="51">
        <v>993609.82</v>
      </c>
      <c r="K65" s="51">
        <v>1142873.0900000001</v>
      </c>
      <c r="L65" s="48">
        <v>15.02232234379488</v>
      </c>
      <c r="M65" s="48">
        <v>2.6479519043305713</v>
      </c>
      <c r="N65" s="48">
        <v>2.6479519043305713</v>
      </c>
      <c r="O65" s="48">
        <v>2.3142592499201964</v>
      </c>
      <c r="P65" s="48">
        <v>-12.601915233605265</v>
      </c>
    </row>
    <row r="66" spans="2:16">
      <c r="B66" s="153" t="s">
        <v>220</v>
      </c>
      <c r="C66" s="153"/>
      <c r="D66" s="56">
        <v>20019090</v>
      </c>
      <c r="E66" s="51">
        <v>755447.85230000014</v>
      </c>
      <c r="F66" s="51">
        <v>755447.85230000014</v>
      </c>
      <c r="G66" s="51">
        <v>824503.33529999992</v>
      </c>
      <c r="H66" s="48">
        <v>9.1409993144803803</v>
      </c>
      <c r="I66" s="51">
        <v>962010.24999999988</v>
      </c>
      <c r="J66" s="51">
        <v>962010.24999999988</v>
      </c>
      <c r="K66" s="51">
        <v>1040261.3500000001</v>
      </c>
      <c r="L66" s="48">
        <v>8.1341233110562285</v>
      </c>
      <c r="M66" s="48">
        <v>1.2734303857918317</v>
      </c>
      <c r="N66" s="48">
        <v>1.2734303857918317</v>
      </c>
      <c r="O66" s="48">
        <v>1.2616824037728065</v>
      </c>
      <c r="P66" s="48">
        <v>-0.92254607319740556</v>
      </c>
    </row>
    <row r="67" spans="2:16">
      <c r="B67" s="137" t="s">
        <v>164</v>
      </c>
      <c r="C67" s="138"/>
      <c r="D67" s="56">
        <v>20049090</v>
      </c>
      <c r="E67" s="51">
        <v>435935.72820000001</v>
      </c>
      <c r="F67" s="51">
        <v>435935.72820000001</v>
      </c>
      <c r="G67" s="51">
        <v>1143239.2095999999</v>
      </c>
      <c r="H67" s="48">
        <v>162.2494867122937</v>
      </c>
      <c r="I67" s="51">
        <v>879465.95999999985</v>
      </c>
      <c r="J67" s="51">
        <v>879465.95999999985</v>
      </c>
      <c r="K67" s="51">
        <v>1928531.9700000004</v>
      </c>
      <c r="L67" s="48">
        <v>119.28443597748806</v>
      </c>
      <c r="M67" s="48">
        <v>2.017421154332447</v>
      </c>
      <c r="N67" s="48">
        <v>2.017421154332447</v>
      </c>
      <c r="O67" s="48">
        <v>1.6869015283990838</v>
      </c>
      <c r="P67" s="48">
        <v>-16.383273528363993</v>
      </c>
    </row>
    <row r="68" spans="2:16">
      <c r="B68" s="224" t="s">
        <v>165</v>
      </c>
      <c r="C68" s="76" t="s">
        <v>37</v>
      </c>
      <c r="D68" s="56"/>
      <c r="E68" s="51">
        <v>761226.81160000002</v>
      </c>
      <c r="F68" s="51">
        <v>761226.81160000002</v>
      </c>
      <c r="G68" s="51">
        <v>1085274.8273</v>
      </c>
      <c r="H68" s="48">
        <v>42.569180533577523</v>
      </c>
      <c r="I68" s="51">
        <v>864740.00000000012</v>
      </c>
      <c r="J68" s="51">
        <v>864740.00000000012</v>
      </c>
      <c r="K68" s="51">
        <v>1141057.7300000002</v>
      </c>
      <c r="L68" s="48">
        <v>31.953850868469136</v>
      </c>
      <c r="M68" s="48">
        <v>1.1359820579393791</v>
      </c>
      <c r="N68" s="48">
        <v>1.1359820579393791</v>
      </c>
      <c r="O68" s="48">
        <v>1.0513997941321276</v>
      </c>
      <c r="P68" s="48">
        <v>-7.4457394125291065</v>
      </c>
    </row>
    <row r="69" spans="2:16">
      <c r="B69" s="225"/>
      <c r="C69" s="74" t="s">
        <v>149</v>
      </c>
      <c r="D69" s="56">
        <v>20079959</v>
      </c>
      <c r="E69" s="51">
        <v>757194.81160000002</v>
      </c>
      <c r="F69" s="51">
        <v>757194.81160000002</v>
      </c>
      <c r="G69" s="51">
        <v>1010299.8273</v>
      </c>
      <c r="H69" s="48">
        <v>33.426670629870436</v>
      </c>
      <c r="I69" s="51">
        <v>855944.20000000007</v>
      </c>
      <c r="J69" s="51">
        <v>855944.20000000007</v>
      </c>
      <c r="K69" s="51">
        <v>1050062.1300000001</v>
      </c>
      <c r="L69" s="48">
        <v>22.678806632488424</v>
      </c>
      <c r="M69" s="48">
        <v>1.1304147715847872</v>
      </c>
      <c r="N69" s="48">
        <v>1.1304147715847872</v>
      </c>
      <c r="O69" s="48">
        <v>1.039356933086155</v>
      </c>
      <c r="P69" s="48">
        <v>-8.0552590772476904</v>
      </c>
    </row>
    <row r="70" spans="2:16">
      <c r="B70" s="226"/>
      <c r="C70" s="74" t="s">
        <v>228</v>
      </c>
      <c r="D70" s="56">
        <v>20079951</v>
      </c>
      <c r="E70" s="51">
        <v>4032</v>
      </c>
      <c r="F70" s="51">
        <v>4032</v>
      </c>
      <c r="G70" s="51">
        <v>74975</v>
      </c>
      <c r="H70" s="48">
        <v>1759.499007936508</v>
      </c>
      <c r="I70" s="51">
        <v>8795.7999999999993</v>
      </c>
      <c r="J70" s="51">
        <v>8795.7999999999993</v>
      </c>
      <c r="K70" s="51">
        <v>90995.6</v>
      </c>
      <c r="L70" s="48">
        <v>934.53466427158423</v>
      </c>
      <c r="M70" s="48">
        <v>2.1814980158730157</v>
      </c>
      <c r="N70" s="48">
        <v>2.1814980158730157</v>
      </c>
      <c r="O70" s="48">
        <v>1.213679226408803</v>
      </c>
      <c r="P70" s="48">
        <v>-44.364871405894924</v>
      </c>
    </row>
    <row r="71" spans="2:16">
      <c r="B71" s="153" t="s">
        <v>244</v>
      </c>
      <c r="C71" s="153"/>
      <c r="D71" s="56">
        <v>20060020</v>
      </c>
      <c r="E71" s="51">
        <v>794150</v>
      </c>
      <c r="F71" s="51">
        <v>794150</v>
      </c>
      <c r="G71" s="51">
        <v>905390</v>
      </c>
      <c r="H71" s="48">
        <v>14.007429326953336</v>
      </c>
      <c r="I71" s="51">
        <v>823510.90999999992</v>
      </c>
      <c r="J71" s="51">
        <v>823510.90999999992</v>
      </c>
      <c r="K71" s="51">
        <v>1147365.1199999999</v>
      </c>
      <c r="L71" s="48">
        <v>39.326037587043025</v>
      </c>
      <c r="M71" s="48">
        <v>1.0369714915318264</v>
      </c>
      <c r="N71" s="48">
        <v>1.0369714915318264</v>
      </c>
      <c r="O71" s="48">
        <v>1.2672606501065837</v>
      </c>
      <c r="P71" s="48">
        <v>22.207858215520602</v>
      </c>
    </row>
    <row r="72" spans="2:16">
      <c r="B72" s="137" t="s">
        <v>224</v>
      </c>
      <c r="C72" s="138"/>
      <c r="D72" s="56">
        <v>20083000</v>
      </c>
      <c r="E72" s="51">
        <v>244287.67749999999</v>
      </c>
      <c r="F72" s="51">
        <v>244287.67749999999</v>
      </c>
      <c r="G72" s="51">
        <v>173336.21600000001</v>
      </c>
      <c r="H72" s="48">
        <v>-29.044224508622619</v>
      </c>
      <c r="I72" s="51">
        <v>532980.5199999999</v>
      </c>
      <c r="J72" s="51">
        <v>532980.5199999999</v>
      </c>
      <c r="K72" s="51">
        <v>445520.77000000008</v>
      </c>
      <c r="L72" s="48">
        <v>-16.409558458159001</v>
      </c>
      <c r="M72" s="48">
        <v>2.1817740684034295</v>
      </c>
      <c r="N72" s="48">
        <v>2.1817740684034295</v>
      </c>
      <c r="O72" s="48">
        <v>2.5702693890583146</v>
      </c>
      <c r="P72" s="48">
        <v>17.806395551266995</v>
      </c>
    </row>
    <row r="73" spans="2:16">
      <c r="B73" s="137" t="s">
        <v>53</v>
      </c>
      <c r="C73" s="138"/>
      <c r="D73" s="56">
        <v>20054000</v>
      </c>
      <c r="E73" s="51">
        <v>576403.27100000007</v>
      </c>
      <c r="F73" s="51">
        <v>576403.27100000007</v>
      </c>
      <c r="G73" s="51">
        <v>474734.01410000003</v>
      </c>
      <c r="H73" s="48">
        <v>-17.638563487610746</v>
      </c>
      <c r="I73" s="51">
        <v>453679.75999999995</v>
      </c>
      <c r="J73" s="51">
        <v>453679.75999999995</v>
      </c>
      <c r="K73" s="51">
        <v>385169.19999999995</v>
      </c>
      <c r="L73" s="48">
        <v>-15.101083636616275</v>
      </c>
      <c r="M73" s="48">
        <v>0.78708741401295745</v>
      </c>
      <c r="N73" s="48">
        <v>0.78708741401295745</v>
      </c>
      <c r="O73" s="48">
        <v>0.8113368508683817</v>
      </c>
      <c r="P73" s="48">
        <v>3.0809077141493946</v>
      </c>
    </row>
    <row r="74" spans="2:16">
      <c r="B74" s="137" t="s">
        <v>69</v>
      </c>
      <c r="C74" s="138"/>
      <c r="D74" s="56">
        <v>11063000</v>
      </c>
      <c r="E74" s="51">
        <v>43702.331700000002</v>
      </c>
      <c r="F74" s="51">
        <v>43702.331700000002</v>
      </c>
      <c r="G74" s="51">
        <v>66192.727899999998</v>
      </c>
      <c r="H74" s="48">
        <v>51.46269163482642</v>
      </c>
      <c r="I74" s="51">
        <v>425418.54</v>
      </c>
      <c r="J74" s="51">
        <v>425418.54</v>
      </c>
      <c r="K74" s="51">
        <v>454540.62999999995</v>
      </c>
      <c r="L74" s="48">
        <v>6.845515007408931</v>
      </c>
      <c r="M74" s="48">
        <v>9.7344586307279339</v>
      </c>
      <c r="N74" s="48">
        <v>9.7344586307279339</v>
      </c>
      <c r="O74" s="48">
        <v>6.8669269936524246</v>
      </c>
      <c r="P74" s="48">
        <v>-29.457535810197154</v>
      </c>
    </row>
    <row r="75" spans="2:16">
      <c r="B75" s="236" t="s">
        <v>148</v>
      </c>
      <c r="C75" s="76" t="s">
        <v>37</v>
      </c>
      <c r="D75" s="56"/>
      <c r="E75" s="51">
        <v>186876.29430000001</v>
      </c>
      <c r="F75" s="51">
        <v>186876.29430000001</v>
      </c>
      <c r="G75" s="51">
        <v>125791.2392</v>
      </c>
      <c r="H75" s="48">
        <v>-32.687428509224247</v>
      </c>
      <c r="I75" s="51">
        <v>378091.22</v>
      </c>
      <c r="J75" s="51">
        <v>378091.22</v>
      </c>
      <c r="K75" s="51">
        <v>191294.97000000003</v>
      </c>
      <c r="L75" s="48">
        <v>-49.405074785920696</v>
      </c>
      <c r="M75" s="48">
        <v>2.0232165958569093</v>
      </c>
      <c r="N75" s="48">
        <v>2.0232165958569093</v>
      </c>
      <c r="O75" s="48">
        <v>1.5207336474033244</v>
      </c>
      <c r="P75" s="48">
        <v>-24.835845528479574</v>
      </c>
    </row>
    <row r="76" spans="2:16">
      <c r="B76" s="237"/>
      <c r="C76" s="74" t="s">
        <v>149</v>
      </c>
      <c r="D76" s="56">
        <v>20079939</v>
      </c>
      <c r="E76" s="51">
        <v>67288.395799999998</v>
      </c>
      <c r="F76" s="51">
        <v>67288.395799999998</v>
      </c>
      <c r="G76" s="51">
        <v>116268.85919999999</v>
      </c>
      <c r="H76" s="48">
        <v>72.791842958455533</v>
      </c>
      <c r="I76" s="51">
        <v>151303.76999999999</v>
      </c>
      <c r="J76" s="51">
        <v>151303.76999999999</v>
      </c>
      <c r="K76" s="51">
        <v>166759.72000000003</v>
      </c>
      <c r="L76" s="48">
        <v>10.215178379230094</v>
      </c>
      <c r="M76" s="48">
        <v>2.2485863751265116</v>
      </c>
      <c r="N76" s="48">
        <v>2.2485863751265116</v>
      </c>
      <c r="O76" s="48">
        <v>1.4342595355919692</v>
      </c>
      <c r="P76" s="48">
        <v>-36.215057092869117</v>
      </c>
    </row>
    <row r="77" spans="2:16">
      <c r="B77" s="245"/>
      <c r="C77" s="74" t="s">
        <v>121</v>
      </c>
      <c r="D77" s="56">
        <v>20079931</v>
      </c>
      <c r="E77" s="51">
        <v>119587.89850000001</v>
      </c>
      <c r="F77" s="51">
        <v>119587.89850000001</v>
      </c>
      <c r="G77" s="51">
        <v>9522.380000000001</v>
      </c>
      <c r="H77" s="48">
        <v>-92.03733812581379</v>
      </c>
      <c r="I77" s="51">
        <v>226787.45</v>
      </c>
      <c r="J77" s="51">
        <v>226787.45</v>
      </c>
      <c r="K77" s="51">
        <v>24535.25</v>
      </c>
      <c r="L77" s="48">
        <v>-89.181389887315191</v>
      </c>
      <c r="M77" s="48">
        <v>1.8964080215858965</v>
      </c>
      <c r="N77" s="48">
        <v>1.8964080215858965</v>
      </c>
      <c r="O77" s="48">
        <v>2.5765879958581781</v>
      </c>
      <c r="P77" s="48">
        <v>35.866752646588786</v>
      </c>
    </row>
    <row r="78" spans="2:16">
      <c r="B78" s="153" t="s">
        <v>112</v>
      </c>
      <c r="C78" s="153"/>
      <c r="D78" s="56">
        <v>20071000</v>
      </c>
      <c r="E78" s="51">
        <v>95140.027600000001</v>
      </c>
      <c r="F78" s="51">
        <v>95140.027600000001</v>
      </c>
      <c r="G78" s="51">
        <v>142377.13930000001</v>
      </c>
      <c r="H78" s="48">
        <v>49.650092491669625</v>
      </c>
      <c r="I78" s="51">
        <v>364667.71</v>
      </c>
      <c r="J78" s="51">
        <v>364667.71</v>
      </c>
      <c r="K78" s="51">
        <v>434658.05000000005</v>
      </c>
      <c r="L78" s="48">
        <v>19.192908524859533</v>
      </c>
      <c r="M78" s="48">
        <v>3.8329577907332877</v>
      </c>
      <c r="N78" s="48">
        <v>3.8329577907332877</v>
      </c>
      <c r="O78" s="48">
        <v>3.0528640492217001</v>
      </c>
      <c r="P78" s="48">
        <v>-20.352265380995672</v>
      </c>
    </row>
    <row r="79" spans="2:16">
      <c r="B79" s="153" t="s">
        <v>245</v>
      </c>
      <c r="C79" s="153"/>
      <c r="D79" s="56">
        <v>20019020</v>
      </c>
      <c r="E79" s="51">
        <v>63866.557700000005</v>
      </c>
      <c r="F79" s="51">
        <v>63866.557700000005</v>
      </c>
      <c r="G79" s="51">
        <v>131561.89780000001</v>
      </c>
      <c r="H79" s="48">
        <v>105.99497223254919</v>
      </c>
      <c r="I79" s="51">
        <v>292902.67</v>
      </c>
      <c r="J79" s="51">
        <v>292902.67</v>
      </c>
      <c r="K79" s="51">
        <v>440004.81</v>
      </c>
      <c r="L79" s="48">
        <v>50.222191555986839</v>
      </c>
      <c r="M79" s="48">
        <v>4.5861665408029335</v>
      </c>
      <c r="N79" s="48">
        <v>4.5861665408029335</v>
      </c>
      <c r="O79" s="48">
        <v>3.3444699214425588</v>
      </c>
      <c r="P79" s="48">
        <v>-27.074826182456558</v>
      </c>
    </row>
    <row r="80" spans="2:16">
      <c r="B80" s="224" t="s">
        <v>169</v>
      </c>
      <c r="C80" s="76" t="s">
        <v>37</v>
      </c>
      <c r="D80" s="56"/>
      <c r="E80" s="51">
        <v>166369.10500000001</v>
      </c>
      <c r="F80" s="51">
        <v>166369.10500000001</v>
      </c>
      <c r="G80" s="51">
        <v>250980.79690000002</v>
      </c>
      <c r="H80" s="48">
        <v>50.857815157447646</v>
      </c>
      <c r="I80" s="51">
        <v>231113.99</v>
      </c>
      <c r="J80" s="51">
        <v>231113.99</v>
      </c>
      <c r="K80" s="51">
        <v>333891.67999999993</v>
      </c>
      <c r="L80" s="48">
        <v>44.470561907567749</v>
      </c>
      <c r="M80" s="48">
        <v>1.3891641119305171</v>
      </c>
      <c r="N80" s="48">
        <v>1.3891641119305171</v>
      </c>
      <c r="O80" s="48">
        <v>1.3303475171171548</v>
      </c>
      <c r="P80" s="48">
        <v>-4.23395582337821</v>
      </c>
    </row>
    <row r="81" spans="2:16">
      <c r="B81" s="225"/>
      <c r="C81" s="74" t="s">
        <v>235</v>
      </c>
      <c r="D81" s="87">
        <v>20029090</v>
      </c>
      <c r="E81" s="51">
        <v>166369.10500000001</v>
      </c>
      <c r="F81" s="51">
        <v>166369.10500000001</v>
      </c>
      <c r="G81" s="51">
        <v>250980.79690000002</v>
      </c>
      <c r="H81" s="48">
        <v>50.857815157447646</v>
      </c>
      <c r="I81" s="51">
        <v>231113.99</v>
      </c>
      <c r="J81" s="51">
        <v>231113.99</v>
      </c>
      <c r="K81" s="51">
        <v>333891.67999999993</v>
      </c>
      <c r="L81" s="48">
        <v>44.470561907567749</v>
      </c>
      <c r="M81" s="48">
        <v>1.3891641119305171</v>
      </c>
      <c r="N81" s="48">
        <v>1.3891641119305171</v>
      </c>
      <c r="O81" s="48">
        <v>1.3303475171171548</v>
      </c>
      <c r="P81" s="48">
        <v>-4.23395582337821</v>
      </c>
    </row>
    <row r="82" spans="2:16">
      <c r="B82" s="225"/>
      <c r="C82" s="55" t="s">
        <v>233</v>
      </c>
      <c r="D82" s="56">
        <v>20021010</v>
      </c>
      <c r="E82" s="51">
        <v>0</v>
      </c>
      <c r="F82" s="51">
        <v>0</v>
      </c>
      <c r="G82" s="51">
        <v>0</v>
      </c>
      <c r="H82" s="48" t="s">
        <v>410</v>
      </c>
      <c r="I82" s="51">
        <v>0</v>
      </c>
      <c r="J82" s="51">
        <v>0</v>
      </c>
      <c r="K82" s="51">
        <v>0</v>
      </c>
      <c r="L82" s="48" t="s">
        <v>410</v>
      </c>
      <c r="M82" s="48" t="s">
        <v>410</v>
      </c>
      <c r="N82" s="48" t="s">
        <v>410</v>
      </c>
      <c r="O82" s="48" t="s">
        <v>410</v>
      </c>
      <c r="P82" s="48" t="s">
        <v>410</v>
      </c>
    </row>
    <row r="83" spans="2:16">
      <c r="B83" s="226"/>
      <c r="C83" s="76" t="s">
        <v>234</v>
      </c>
      <c r="D83" s="56">
        <v>20021020</v>
      </c>
      <c r="E83" s="51">
        <v>0</v>
      </c>
      <c r="F83" s="51">
        <v>0</v>
      </c>
      <c r="G83" s="51">
        <v>0</v>
      </c>
      <c r="H83" s="48" t="s">
        <v>410</v>
      </c>
      <c r="I83" s="51">
        <v>0</v>
      </c>
      <c r="J83" s="51">
        <v>0</v>
      </c>
      <c r="K83" s="51">
        <v>0</v>
      </c>
      <c r="L83" s="48" t="s">
        <v>410</v>
      </c>
      <c r="M83" s="48" t="s">
        <v>410</v>
      </c>
      <c r="N83" s="48" t="s">
        <v>410</v>
      </c>
      <c r="O83" s="48" t="s">
        <v>410</v>
      </c>
      <c r="P83" s="48" t="s">
        <v>410</v>
      </c>
    </row>
    <row r="84" spans="2:16">
      <c r="B84" s="153" t="s">
        <v>118</v>
      </c>
      <c r="C84" s="153"/>
      <c r="D84" s="56">
        <v>20089300</v>
      </c>
      <c r="E84" s="51">
        <v>55785.169500000004</v>
      </c>
      <c r="F84" s="51">
        <v>55785.169500000004</v>
      </c>
      <c r="G84" s="51">
        <v>195488.59699999998</v>
      </c>
      <c r="H84" s="48">
        <v>250.43112488884697</v>
      </c>
      <c r="I84" s="51">
        <v>229214.54</v>
      </c>
      <c r="J84" s="51">
        <v>229214.54</v>
      </c>
      <c r="K84" s="51">
        <v>666101.94999999995</v>
      </c>
      <c r="L84" s="48">
        <v>190.60196181271917</v>
      </c>
      <c r="M84" s="48">
        <v>4.1088795114264194</v>
      </c>
      <c r="N84" s="48">
        <v>4.1088795114264194</v>
      </c>
      <c r="O84" s="48">
        <v>3.4073698426512316</v>
      </c>
      <c r="P84" s="48">
        <v>-17.073016301022047</v>
      </c>
    </row>
    <row r="85" spans="2:16">
      <c r="B85" s="236" t="s">
        <v>241</v>
      </c>
      <c r="C85" s="76" t="s">
        <v>37</v>
      </c>
      <c r="D85" s="56"/>
      <c r="E85" s="51">
        <v>70190.279800000004</v>
      </c>
      <c r="F85" s="51">
        <v>70190.279800000004</v>
      </c>
      <c r="G85" s="51">
        <v>96098.156000000017</v>
      </c>
      <c r="H85" s="48">
        <v>36.910917400275146</v>
      </c>
      <c r="I85" s="51">
        <v>221670.46</v>
      </c>
      <c r="J85" s="51">
        <v>221670.46</v>
      </c>
      <c r="K85" s="51">
        <v>154014.12</v>
      </c>
      <c r="L85" s="48">
        <v>-30.521134841331587</v>
      </c>
      <c r="M85" s="48">
        <v>3.1581361497863694</v>
      </c>
      <c r="N85" s="48">
        <v>3.1581361497863694</v>
      </c>
      <c r="O85" s="48">
        <v>1.6026750815072868</v>
      </c>
      <c r="P85" s="48">
        <v>-49.252501934861201</v>
      </c>
    </row>
    <row r="86" spans="2:16">
      <c r="B86" s="237"/>
      <c r="C86" s="74" t="s">
        <v>243</v>
      </c>
      <c r="D86" s="56">
        <v>20039090</v>
      </c>
      <c r="E86" s="51">
        <v>30974.076699999998</v>
      </c>
      <c r="F86" s="51">
        <v>30974.076699999998</v>
      </c>
      <c r="G86" s="51">
        <v>59408.306000000004</v>
      </c>
      <c r="H86" s="48">
        <v>91.800086812595794</v>
      </c>
      <c r="I86" s="51">
        <v>145517.47</v>
      </c>
      <c r="J86" s="51">
        <v>145517.47</v>
      </c>
      <c r="K86" s="51">
        <v>91358.43</v>
      </c>
      <c r="L86" s="48">
        <v>-37.218239157126639</v>
      </c>
      <c r="M86" s="48">
        <v>4.6980406037413864</v>
      </c>
      <c r="N86" s="48">
        <v>4.6980406037413864</v>
      </c>
      <c r="O86" s="48">
        <v>1.5378056731663075</v>
      </c>
      <c r="P86" s="48">
        <v>-67.267084240573766</v>
      </c>
    </row>
    <row r="87" spans="2:16">
      <c r="B87" s="245"/>
      <c r="C87" s="74" t="s">
        <v>242</v>
      </c>
      <c r="D87" s="56">
        <v>20039010</v>
      </c>
      <c r="E87" s="51">
        <v>39216.203100000006</v>
      </c>
      <c r="F87" s="51">
        <v>39216.203100000006</v>
      </c>
      <c r="G87" s="51">
        <v>36689.850000000006</v>
      </c>
      <c r="H87" s="48">
        <v>-6.4421155040376714</v>
      </c>
      <c r="I87" s="51">
        <v>76152.989999999991</v>
      </c>
      <c r="J87" s="51">
        <v>76152.989999999991</v>
      </c>
      <c r="K87" s="51">
        <v>62655.69</v>
      </c>
      <c r="L87" s="48">
        <v>-17.723926532628575</v>
      </c>
      <c r="M87" s="48">
        <v>1.9418756529236758</v>
      </c>
      <c r="N87" s="48">
        <v>1.9418756529236758</v>
      </c>
      <c r="O87" s="48">
        <v>1.7077118058536622</v>
      </c>
      <c r="P87" s="48">
        <v>-12.058642720889878</v>
      </c>
    </row>
    <row r="88" spans="2:16">
      <c r="B88" s="153" t="s">
        <v>230</v>
      </c>
      <c r="C88" s="153"/>
      <c r="D88" s="56">
        <v>7119000</v>
      </c>
      <c r="E88" s="51">
        <v>141632.77770000001</v>
      </c>
      <c r="F88" s="51">
        <v>141632.77770000001</v>
      </c>
      <c r="G88" s="51">
        <v>277101.78909999999</v>
      </c>
      <c r="H88" s="48">
        <v>95.648065087690483</v>
      </c>
      <c r="I88" s="51">
        <v>161191.27000000002</v>
      </c>
      <c r="J88" s="51">
        <v>161191.27000000002</v>
      </c>
      <c r="K88" s="51">
        <v>239617.09000000003</v>
      </c>
      <c r="L88" s="48">
        <v>48.65388801763271</v>
      </c>
      <c r="M88" s="48">
        <v>1.1380929797297905</v>
      </c>
      <c r="N88" s="48">
        <v>1.1380929797297905</v>
      </c>
      <c r="O88" s="48">
        <v>0.86472588566913744</v>
      </c>
      <c r="P88" s="48">
        <v>-24.019750488712855</v>
      </c>
    </row>
    <row r="89" spans="2:16">
      <c r="B89" s="199" t="s">
        <v>280</v>
      </c>
      <c r="C89" s="200"/>
      <c r="D89" s="56">
        <v>20079100</v>
      </c>
      <c r="E89" s="51">
        <v>76627.886900000012</v>
      </c>
      <c r="F89" s="51">
        <v>76627.886900000012</v>
      </c>
      <c r="G89" s="51">
        <v>108060.62199999997</v>
      </c>
      <c r="H89" s="48">
        <v>41.019968540982909</v>
      </c>
      <c r="I89" s="51">
        <v>157126.15</v>
      </c>
      <c r="J89" s="51">
        <v>157126.15</v>
      </c>
      <c r="K89" s="51">
        <v>264911.7</v>
      </c>
      <c r="L89" s="48">
        <v>68.598097770485708</v>
      </c>
      <c r="M89" s="48">
        <v>2.0505087162986868</v>
      </c>
      <c r="N89" s="48">
        <v>2.0505087162986868</v>
      </c>
      <c r="O89" s="48">
        <v>2.4515100422057543</v>
      </c>
      <c r="P89" s="48">
        <v>19.556187336326136</v>
      </c>
    </row>
    <row r="90" spans="2:16" ht="15" customHeight="1">
      <c r="B90" s="236" t="s">
        <v>237</v>
      </c>
      <c r="C90" s="76" t="s">
        <v>37</v>
      </c>
      <c r="D90" s="56"/>
      <c r="E90" s="51">
        <v>54673.427700000007</v>
      </c>
      <c r="F90" s="51">
        <v>54673.427700000007</v>
      </c>
      <c r="G90" s="51">
        <v>104150.5165</v>
      </c>
      <c r="H90" s="48">
        <v>90.495677482463719</v>
      </c>
      <c r="I90" s="51">
        <v>113415.41</v>
      </c>
      <c r="J90" s="51">
        <v>113415.41</v>
      </c>
      <c r="K90" s="51">
        <v>182683.39</v>
      </c>
      <c r="L90" s="48">
        <v>61.074575315647152</v>
      </c>
      <c r="M90" s="48">
        <v>2.0744155757404612</v>
      </c>
      <c r="N90" s="48">
        <v>2.0744155757404612</v>
      </c>
      <c r="O90" s="48">
        <v>1.7540324920040125</v>
      </c>
      <c r="P90" s="48">
        <v>-15.444498560616926</v>
      </c>
    </row>
    <row r="91" spans="2:16" ht="12.75" customHeight="1">
      <c r="B91" s="237"/>
      <c r="C91" s="74" t="s">
        <v>238</v>
      </c>
      <c r="D91" s="56">
        <v>20086019</v>
      </c>
      <c r="E91" s="51">
        <v>52726.504600000007</v>
      </c>
      <c r="F91" s="51">
        <v>52726.504600000007</v>
      </c>
      <c r="G91" s="51">
        <v>94749.16</v>
      </c>
      <c r="H91" s="48">
        <v>79.69930060563884</v>
      </c>
      <c r="I91" s="51">
        <v>86360.41</v>
      </c>
      <c r="J91" s="51">
        <v>86360.41</v>
      </c>
      <c r="K91" s="51">
        <v>156432.68000000002</v>
      </c>
      <c r="L91" s="48">
        <v>81.139343826644648</v>
      </c>
      <c r="M91" s="48">
        <v>1.6378937055501304</v>
      </c>
      <c r="N91" s="48">
        <v>1.6378937055501304</v>
      </c>
      <c r="O91" s="48">
        <v>1.6510191752623455</v>
      </c>
      <c r="P91" s="48">
        <v>0.80136272993409641</v>
      </c>
    </row>
    <row r="92" spans="2:16">
      <c r="B92" s="245"/>
      <c r="C92" s="74" t="s">
        <v>308</v>
      </c>
      <c r="D92" s="56">
        <v>20086090</v>
      </c>
      <c r="E92" s="51">
        <v>1946.9231</v>
      </c>
      <c r="F92" s="51">
        <v>1946.9231</v>
      </c>
      <c r="G92" s="51">
        <v>9401.3564999999999</v>
      </c>
      <c r="H92" s="48">
        <v>382.88278566318309</v>
      </c>
      <c r="I92" s="51">
        <v>27055</v>
      </c>
      <c r="J92" s="51">
        <v>27055</v>
      </c>
      <c r="K92" s="51">
        <v>26250.71</v>
      </c>
      <c r="L92" s="48">
        <v>-2.9727961559785632</v>
      </c>
      <c r="M92" s="48">
        <v>13.896285888230512</v>
      </c>
      <c r="N92" s="48">
        <v>13.896285888230512</v>
      </c>
      <c r="O92" s="48">
        <v>2.7922257814603668</v>
      </c>
      <c r="P92" s="48">
        <v>-79.906675755532291</v>
      </c>
    </row>
    <row r="93" spans="2:16">
      <c r="B93" s="153" t="s">
        <v>229</v>
      </c>
      <c r="C93" s="153"/>
      <c r="D93" s="56">
        <v>20019010</v>
      </c>
      <c r="E93" s="51">
        <v>16883.796900000001</v>
      </c>
      <c r="F93" s="51">
        <v>16883.796900000001</v>
      </c>
      <c r="G93" s="51">
        <v>28539.4231</v>
      </c>
      <c r="H93" s="48">
        <v>69.034390007380381</v>
      </c>
      <c r="I93" s="51">
        <v>66506.45</v>
      </c>
      <c r="J93" s="51">
        <v>66506.45</v>
      </c>
      <c r="K93" s="51">
        <v>84823.78</v>
      </c>
      <c r="L93" s="48">
        <v>27.542185757922731</v>
      </c>
      <c r="M93" s="48">
        <v>3.9390695347679756</v>
      </c>
      <c r="N93" s="48">
        <v>3.9390695347679756</v>
      </c>
      <c r="O93" s="48">
        <v>2.9721616902620571</v>
      </c>
      <c r="P93" s="48">
        <v>-24.546605130261369</v>
      </c>
    </row>
    <row r="94" spans="2:16">
      <c r="B94" s="153" t="s">
        <v>277</v>
      </c>
      <c r="C94" s="153"/>
      <c r="D94" s="56">
        <v>20079949</v>
      </c>
      <c r="E94" s="51">
        <v>17932.620900000002</v>
      </c>
      <c r="F94" s="51">
        <v>17932.620900000002</v>
      </c>
      <c r="G94" s="51">
        <v>5790.4744000000001</v>
      </c>
      <c r="H94" s="48">
        <v>-67.709826509520425</v>
      </c>
      <c r="I94" s="51">
        <v>49766.700000000012</v>
      </c>
      <c r="J94" s="51">
        <v>49766.700000000012</v>
      </c>
      <c r="K94" s="51">
        <v>11467.96</v>
      </c>
      <c r="L94" s="48">
        <v>-76.956559305720489</v>
      </c>
      <c r="M94" s="48">
        <v>2.7752050454599195</v>
      </c>
      <c r="N94" s="48">
        <v>2.7752050454599195</v>
      </c>
      <c r="O94" s="48">
        <v>1.9804871255453611</v>
      </c>
      <c r="P94" s="48">
        <v>-28.636367651992867</v>
      </c>
    </row>
    <row r="95" spans="2:16">
      <c r="B95" s="153" t="s">
        <v>231</v>
      </c>
      <c r="C95" s="153"/>
      <c r="D95" s="56">
        <v>20019030</v>
      </c>
      <c r="E95" s="51">
        <v>29204.160400000001</v>
      </c>
      <c r="F95" s="51">
        <v>29204.160400000001</v>
      </c>
      <c r="G95" s="51">
        <v>4926.43</v>
      </c>
      <c r="H95" s="48">
        <v>-83.131067859769729</v>
      </c>
      <c r="I95" s="51">
        <v>46015.979999999996</v>
      </c>
      <c r="J95" s="51">
        <v>46015.979999999996</v>
      </c>
      <c r="K95" s="51">
        <v>8931.11</v>
      </c>
      <c r="L95" s="48">
        <v>-80.591285896768909</v>
      </c>
      <c r="M95" s="48">
        <v>1.5756652261093593</v>
      </c>
      <c r="N95" s="48">
        <v>1.5756652261093593</v>
      </c>
      <c r="O95" s="48">
        <v>1.8128969659570926</v>
      </c>
      <c r="P95" s="48">
        <v>15.055973560672342</v>
      </c>
    </row>
    <row r="96" spans="2:16">
      <c r="B96" s="153" t="s">
        <v>73</v>
      </c>
      <c r="C96" s="153"/>
      <c r="D96" s="56">
        <v>20060010</v>
      </c>
      <c r="E96" s="51">
        <v>6078.74</v>
      </c>
      <c r="F96" s="51">
        <v>6078.74</v>
      </c>
      <c r="G96" s="51">
        <v>8795.1722999999984</v>
      </c>
      <c r="H96" s="48">
        <v>44.687423709518725</v>
      </c>
      <c r="I96" s="51">
        <v>32181.16</v>
      </c>
      <c r="J96" s="51">
        <v>32181.16</v>
      </c>
      <c r="K96" s="51">
        <v>39518.259999999995</v>
      </c>
      <c r="L96" s="48">
        <v>22.799364597174222</v>
      </c>
      <c r="M96" s="48">
        <v>5.2940510697940697</v>
      </c>
      <c r="N96" s="48">
        <v>5.2940510697940697</v>
      </c>
      <c r="O96" s="48">
        <v>4.4931763303829761</v>
      </c>
      <c r="P96" s="48">
        <v>-15.127824209717089</v>
      </c>
    </row>
    <row r="97" spans="2:16">
      <c r="B97" s="153" t="s">
        <v>97</v>
      </c>
      <c r="C97" s="153"/>
      <c r="D97" s="56">
        <v>20086011</v>
      </c>
      <c r="E97" s="51">
        <v>8241.5812000000005</v>
      </c>
      <c r="F97" s="51">
        <v>8241.5812000000005</v>
      </c>
      <c r="G97" s="51">
        <v>32573.806199999999</v>
      </c>
      <c r="H97" s="48">
        <v>295.2373386796213</v>
      </c>
      <c r="I97" s="51">
        <v>27364.720000000001</v>
      </c>
      <c r="J97" s="51">
        <v>27364.720000000001</v>
      </c>
      <c r="K97" s="51">
        <v>108216.92</v>
      </c>
      <c r="L97" s="48">
        <v>295.46145547990255</v>
      </c>
      <c r="M97" s="48">
        <v>3.3203240174349067</v>
      </c>
      <c r="N97" s="48">
        <v>3.3203240174349067</v>
      </c>
      <c r="O97" s="48">
        <v>3.3222067858928934</v>
      </c>
      <c r="P97" s="48">
        <v>5.6704359216164235E-2</v>
      </c>
    </row>
    <row r="98" spans="2:16">
      <c r="B98" s="137" t="s">
        <v>51</v>
      </c>
      <c r="C98" s="138"/>
      <c r="D98" s="56">
        <v>20089930</v>
      </c>
      <c r="E98" s="51">
        <v>5480.6399999999994</v>
      </c>
      <c r="F98" s="51">
        <v>5480.6399999999994</v>
      </c>
      <c r="G98" s="51">
        <v>2500</v>
      </c>
      <c r="H98" s="48">
        <v>-54.384889355987617</v>
      </c>
      <c r="I98" s="51">
        <v>19758.310000000001</v>
      </c>
      <c r="J98" s="51">
        <v>19758.310000000001</v>
      </c>
      <c r="K98" s="51">
        <v>12916.07</v>
      </c>
      <c r="L98" s="48">
        <v>-34.629682396925652</v>
      </c>
      <c r="M98" s="48">
        <v>3.6051099871547856</v>
      </c>
      <c r="N98" s="48">
        <v>3.6051099871547856</v>
      </c>
      <c r="O98" s="48">
        <v>5.1664279999999998</v>
      </c>
      <c r="P98" s="48">
        <v>43.308470987245329</v>
      </c>
    </row>
    <row r="99" spans="2:16">
      <c r="B99" s="199" t="s">
        <v>172</v>
      </c>
      <c r="C99" s="200"/>
      <c r="D99" s="56">
        <v>20089920</v>
      </c>
      <c r="E99" s="51">
        <v>2185.4614999999999</v>
      </c>
      <c r="F99" s="51">
        <v>2185.4614999999999</v>
      </c>
      <c r="G99" s="51">
        <v>4004.2152000000001</v>
      </c>
      <c r="H99" s="48">
        <v>83.220578353816819</v>
      </c>
      <c r="I99" s="51">
        <v>7532.32</v>
      </c>
      <c r="J99" s="51">
        <v>7532.32</v>
      </c>
      <c r="K99" s="51">
        <v>16580.88</v>
      </c>
      <c r="L99" s="48">
        <v>120.12978736962849</v>
      </c>
      <c r="M99" s="48">
        <v>3.4465580839561807</v>
      </c>
      <c r="N99" s="48">
        <v>3.4465580839561807</v>
      </c>
      <c r="O99" s="48">
        <v>4.1408563655619712</v>
      </c>
      <c r="P99" s="48">
        <v>20.144685355449752</v>
      </c>
    </row>
    <row r="100" spans="2:16">
      <c r="B100" s="137" t="s">
        <v>270</v>
      </c>
      <c r="C100" s="138"/>
      <c r="D100" s="56">
        <v>20051000</v>
      </c>
      <c r="E100" s="51">
        <v>3762</v>
      </c>
      <c r="F100" s="51">
        <v>3762</v>
      </c>
      <c r="G100" s="51">
        <v>5757.7138000000004</v>
      </c>
      <c r="H100" s="48">
        <v>53.049276980329616</v>
      </c>
      <c r="I100" s="51">
        <v>4360.13</v>
      </c>
      <c r="J100" s="51">
        <v>4360.13</v>
      </c>
      <c r="K100" s="51">
        <v>8577.66</v>
      </c>
      <c r="L100" s="48">
        <v>96.729455314405755</v>
      </c>
      <c r="M100" s="48">
        <v>1.158992557150452</v>
      </c>
      <c r="N100" s="48">
        <v>1.158992557150452</v>
      </c>
      <c r="O100" s="48">
        <v>1.4897683868899492</v>
      </c>
      <c r="P100" s="48">
        <v>28.539944255790274</v>
      </c>
    </row>
    <row r="101" spans="2:16">
      <c r="B101" s="137" t="s">
        <v>293</v>
      </c>
      <c r="C101" s="138"/>
      <c r="D101" s="56">
        <v>20089910</v>
      </c>
      <c r="E101" s="51">
        <v>56.846199999999996</v>
      </c>
      <c r="F101" s="51">
        <v>56.846199999999996</v>
      </c>
      <c r="G101" s="51">
        <v>1439.0845999999999</v>
      </c>
      <c r="H101" s="48">
        <v>2431.5405427275705</v>
      </c>
      <c r="I101" s="51">
        <v>279.90999999999997</v>
      </c>
      <c r="J101" s="51">
        <v>279.90999999999997</v>
      </c>
      <c r="K101" s="51">
        <v>4700.16</v>
      </c>
      <c r="L101" s="48">
        <v>1579.1683040977457</v>
      </c>
      <c r="M101" s="48">
        <v>4.9239878830950881</v>
      </c>
      <c r="N101" s="48">
        <v>4.9239878830950881</v>
      </c>
      <c r="O101" s="48">
        <v>3.2660762265123262</v>
      </c>
      <c r="P101" s="48">
        <v>-33.670100250950306</v>
      </c>
    </row>
    <row r="102" spans="2:16">
      <c r="B102" s="137" t="s">
        <v>236</v>
      </c>
      <c r="C102" s="138"/>
      <c r="D102" s="56">
        <v>7115900</v>
      </c>
      <c r="E102" s="51">
        <v>0</v>
      </c>
      <c r="F102" s="51">
        <v>0</v>
      </c>
      <c r="G102" s="51">
        <v>0</v>
      </c>
      <c r="H102" s="48" t="s">
        <v>410</v>
      </c>
      <c r="I102" s="51">
        <v>0</v>
      </c>
      <c r="J102" s="51">
        <v>0</v>
      </c>
      <c r="K102" s="51">
        <v>0</v>
      </c>
      <c r="L102" s="48" t="s">
        <v>410</v>
      </c>
      <c r="M102" s="48" t="s">
        <v>410</v>
      </c>
      <c r="N102" s="48" t="s">
        <v>410</v>
      </c>
      <c r="O102" s="48" t="s">
        <v>410</v>
      </c>
      <c r="P102" s="48" t="s">
        <v>410</v>
      </c>
    </row>
    <row r="103" spans="2:16">
      <c r="B103" s="137" t="s">
        <v>239</v>
      </c>
      <c r="C103" s="138"/>
      <c r="D103" s="56">
        <v>20059920</v>
      </c>
      <c r="E103" s="51">
        <v>0</v>
      </c>
      <c r="F103" s="51">
        <v>0</v>
      </c>
      <c r="G103" s="51">
        <v>0</v>
      </c>
      <c r="H103" s="48" t="s">
        <v>410</v>
      </c>
      <c r="I103" s="51">
        <v>0</v>
      </c>
      <c r="J103" s="51">
        <v>0</v>
      </c>
      <c r="K103" s="51">
        <v>0</v>
      </c>
      <c r="L103" s="48" t="s">
        <v>410</v>
      </c>
      <c r="M103" s="48" t="s">
        <v>410</v>
      </c>
      <c r="N103" s="48" t="s">
        <v>410</v>
      </c>
      <c r="O103" s="48" t="s">
        <v>410</v>
      </c>
      <c r="P103" s="48" t="s">
        <v>410</v>
      </c>
    </row>
    <row r="104" spans="2:16">
      <c r="B104" s="137" t="s">
        <v>240</v>
      </c>
      <c r="C104" s="138"/>
      <c r="D104" s="56">
        <v>8129090</v>
      </c>
      <c r="E104" s="51">
        <v>0</v>
      </c>
      <c r="F104" s="51">
        <v>0</v>
      </c>
      <c r="G104" s="51">
        <v>48</v>
      </c>
      <c r="H104" s="48" t="s">
        <v>410</v>
      </c>
      <c r="I104" s="51">
        <v>0</v>
      </c>
      <c r="J104" s="51">
        <v>0</v>
      </c>
      <c r="K104" s="51">
        <v>162.86000000000001</v>
      </c>
      <c r="L104" s="48" t="s">
        <v>410</v>
      </c>
      <c r="M104" s="48" t="s">
        <v>410</v>
      </c>
      <c r="N104" s="48" t="s">
        <v>410</v>
      </c>
      <c r="O104" s="48">
        <v>3.3929166666666668</v>
      </c>
      <c r="P104" s="48" t="s">
        <v>410</v>
      </c>
    </row>
    <row r="105" spans="2:16" ht="15" customHeight="1">
      <c r="B105" s="224" t="s">
        <v>168</v>
      </c>
      <c r="C105" s="76" t="s">
        <v>37</v>
      </c>
      <c r="D105" s="56"/>
      <c r="E105" s="51">
        <v>0</v>
      </c>
      <c r="F105" s="51">
        <v>0</v>
      </c>
      <c r="G105" s="51">
        <v>0</v>
      </c>
      <c r="H105" s="48" t="s">
        <v>410</v>
      </c>
      <c r="I105" s="51">
        <v>0</v>
      </c>
      <c r="J105" s="51">
        <v>0</v>
      </c>
      <c r="K105" s="51">
        <v>0</v>
      </c>
      <c r="L105" s="48" t="s">
        <v>410</v>
      </c>
      <c r="M105" s="48" t="s">
        <v>410</v>
      </c>
      <c r="N105" s="48" t="s">
        <v>410</v>
      </c>
      <c r="O105" s="48" t="s">
        <v>410</v>
      </c>
      <c r="P105" s="48" t="s">
        <v>410</v>
      </c>
    </row>
    <row r="106" spans="2:16">
      <c r="B106" s="225"/>
      <c r="C106" s="74" t="s">
        <v>157</v>
      </c>
      <c r="D106" s="56">
        <v>20084010</v>
      </c>
      <c r="E106" s="51">
        <v>0</v>
      </c>
      <c r="F106" s="51">
        <v>0</v>
      </c>
      <c r="G106" s="51">
        <v>0</v>
      </c>
      <c r="H106" s="48" t="s">
        <v>410</v>
      </c>
      <c r="I106" s="51">
        <v>0</v>
      </c>
      <c r="J106" s="51">
        <v>0</v>
      </c>
      <c r="K106" s="51">
        <v>0</v>
      </c>
      <c r="L106" s="48" t="s">
        <v>410</v>
      </c>
      <c r="M106" s="48" t="s">
        <v>410</v>
      </c>
      <c r="N106" s="48" t="s">
        <v>410</v>
      </c>
      <c r="O106" s="48" t="s">
        <v>410</v>
      </c>
      <c r="P106" s="48" t="s">
        <v>410</v>
      </c>
    </row>
    <row r="107" spans="2:16">
      <c r="B107" s="226"/>
      <c r="C107" s="74" t="s">
        <v>305</v>
      </c>
      <c r="D107" s="56">
        <v>20084090</v>
      </c>
      <c r="E107" s="51">
        <v>0</v>
      </c>
      <c r="F107" s="51">
        <v>0</v>
      </c>
      <c r="G107" s="51">
        <v>0</v>
      </c>
      <c r="H107" s="48" t="s">
        <v>410</v>
      </c>
      <c r="I107" s="51">
        <v>0</v>
      </c>
      <c r="J107" s="51">
        <v>0</v>
      </c>
      <c r="K107" s="51">
        <v>0</v>
      </c>
      <c r="L107" s="48" t="s">
        <v>410</v>
      </c>
      <c r="M107" s="48" t="s">
        <v>410</v>
      </c>
      <c r="N107" s="48" t="s">
        <v>410</v>
      </c>
      <c r="O107" s="48" t="s">
        <v>410</v>
      </c>
      <c r="P107" s="48" t="s">
        <v>410</v>
      </c>
    </row>
    <row r="108" spans="2:16" ht="15" customHeight="1">
      <c r="B108" s="224" t="s">
        <v>246</v>
      </c>
      <c r="C108" s="76" t="s">
        <v>37</v>
      </c>
      <c r="D108" s="56"/>
      <c r="E108" s="51">
        <v>0</v>
      </c>
      <c r="F108" s="51">
        <v>0</v>
      </c>
      <c r="G108" s="51">
        <v>0</v>
      </c>
      <c r="H108" s="48" t="s">
        <v>410</v>
      </c>
      <c r="I108" s="51">
        <v>0</v>
      </c>
      <c r="J108" s="51">
        <v>0</v>
      </c>
      <c r="K108" s="51">
        <v>0</v>
      </c>
      <c r="L108" s="48" t="s">
        <v>410</v>
      </c>
      <c r="M108" s="48" t="s">
        <v>410</v>
      </c>
      <c r="N108" s="48" t="s">
        <v>410</v>
      </c>
      <c r="O108" s="48" t="s">
        <v>410</v>
      </c>
      <c r="P108" s="48" t="s">
        <v>410</v>
      </c>
    </row>
    <row r="109" spans="2:16">
      <c r="B109" s="225"/>
      <c r="C109" s="74" t="s">
        <v>247</v>
      </c>
      <c r="D109" s="56">
        <v>20032010</v>
      </c>
      <c r="E109" s="51">
        <v>0</v>
      </c>
      <c r="F109" s="51">
        <v>0</v>
      </c>
      <c r="G109" s="51">
        <v>0</v>
      </c>
      <c r="H109" s="48" t="s">
        <v>410</v>
      </c>
      <c r="I109" s="51">
        <v>0</v>
      </c>
      <c r="J109" s="51">
        <v>0</v>
      </c>
      <c r="K109" s="51">
        <v>0</v>
      </c>
      <c r="L109" s="48" t="s">
        <v>410</v>
      </c>
      <c r="M109" s="48" t="s">
        <v>410</v>
      </c>
      <c r="N109" s="48" t="s">
        <v>410</v>
      </c>
      <c r="O109" s="48" t="s">
        <v>410</v>
      </c>
      <c r="P109" s="48" t="s">
        <v>410</v>
      </c>
    </row>
    <row r="110" spans="2:16">
      <c r="B110" s="226"/>
      <c r="C110" s="74" t="s">
        <v>248</v>
      </c>
      <c r="D110" s="56">
        <v>20032090</v>
      </c>
      <c r="E110" s="51">
        <v>0</v>
      </c>
      <c r="F110" s="51">
        <v>0</v>
      </c>
      <c r="G110" s="51">
        <v>0</v>
      </c>
      <c r="H110" s="48" t="s">
        <v>410</v>
      </c>
      <c r="I110" s="51">
        <v>0</v>
      </c>
      <c r="J110" s="51">
        <v>0</v>
      </c>
      <c r="K110" s="51">
        <v>0</v>
      </c>
      <c r="L110" s="48" t="s">
        <v>410</v>
      </c>
      <c r="M110" s="48" t="s">
        <v>410</v>
      </c>
      <c r="N110" s="48" t="s">
        <v>410</v>
      </c>
      <c r="O110" s="48" t="s">
        <v>410</v>
      </c>
      <c r="P110" s="48" t="s">
        <v>410</v>
      </c>
    </row>
    <row r="111" spans="2:16">
      <c r="B111" s="137" t="s">
        <v>37</v>
      </c>
      <c r="C111" s="154"/>
      <c r="D111" s="138"/>
      <c r="E111" s="51">
        <v>178837108.16009998</v>
      </c>
      <c r="F111" s="51">
        <v>178837108.16009998</v>
      </c>
      <c r="G111" s="51">
        <v>191895975.32949996</v>
      </c>
      <c r="H111" s="48">
        <v>7.3021015066455419</v>
      </c>
      <c r="I111" s="51">
        <v>201000317.56999999</v>
      </c>
      <c r="J111" s="51">
        <v>201000317.56999999</v>
      </c>
      <c r="K111" s="51">
        <v>218788375.02000001</v>
      </c>
      <c r="L111" s="48">
        <v>8.8497658436809132</v>
      </c>
      <c r="M111" s="48">
        <v>1.123929589546141</v>
      </c>
      <c r="N111" s="48">
        <v>1.123929589546141</v>
      </c>
      <c r="O111" s="48">
        <v>1.1401405091707826</v>
      </c>
      <c r="P111" s="48">
        <v>1.4423429879791394</v>
      </c>
    </row>
    <row r="112" spans="2:16">
      <c r="B112" s="150" t="s">
        <v>110</v>
      </c>
      <c r="C112" s="151"/>
      <c r="D112" s="151"/>
      <c r="E112" s="151"/>
      <c r="F112" s="151"/>
      <c r="G112" s="151"/>
      <c r="H112" s="151"/>
      <c r="I112" s="151"/>
      <c r="J112" s="151"/>
      <c r="K112" s="151"/>
      <c r="L112" s="151"/>
      <c r="M112" s="151"/>
      <c r="N112" s="151"/>
      <c r="O112" s="151"/>
      <c r="P112" s="152"/>
    </row>
    <row r="113" spans="2:16">
      <c r="B113" s="147" t="s">
        <v>119</v>
      </c>
      <c r="C113" s="141"/>
      <c r="D113" s="141"/>
      <c r="E113" s="141"/>
      <c r="F113" s="141"/>
      <c r="G113" s="141"/>
      <c r="H113" s="141"/>
      <c r="I113" s="198"/>
      <c r="J113" s="141"/>
      <c r="K113" s="141"/>
      <c r="L113" s="141"/>
      <c r="M113" s="141"/>
      <c r="N113" s="141"/>
      <c r="O113" s="141"/>
      <c r="P113" s="142"/>
    </row>
    <row r="115" spans="2:16" ht="88.5" customHeight="1">
      <c r="B115" s="256" t="s">
        <v>438</v>
      </c>
      <c r="C115" s="257"/>
      <c r="D115" s="257"/>
      <c r="E115" s="257"/>
      <c r="F115" s="257"/>
      <c r="G115" s="257"/>
      <c r="H115" s="257"/>
      <c r="I115" s="257"/>
      <c r="J115" s="257"/>
      <c r="K115" s="257"/>
      <c r="L115" s="257"/>
      <c r="M115" s="257"/>
      <c r="N115" s="257"/>
      <c r="O115" s="257"/>
      <c r="P115" s="258"/>
    </row>
  </sheetData>
  <sortState ref="A85:P104">
    <sortCondition descending="1" ref="I85"/>
  </sortState>
  <mergeCells count="26">
    <mergeCell ref="B115:P115"/>
    <mergeCell ref="B68:B70"/>
    <mergeCell ref="B90:B92"/>
    <mergeCell ref="B80:B83"/>
    <mergeCell ref="B21:B25"/>
    <mergeCell ref="B37:B40"/>
    <mergeCell ref="B62:B64"/>
    <mergeCell ref="B26:B28"/>
    <mergeCell ref="B105:B107"/>
    <mergeCell ref="B108:B110"/>
    <mergeCell ref="B5:B10"/>
    <mergeCell ref="B85:B87"/>
    <mergeCell ref="B12:B15"/>
    <mergeCell ref="B17:B20"/>
    <mergeCell ref="B29:B32"/>
    <mergeCell ref="B51:B54"/>
    <mergeCell ref="B75:B77"/>
    <mergeCell ref="B41:B44"/>
    <mergeCell ref="B45:B49"/>
    <mergeCell ref="B57:B59"/>
    <mergeCell ref="B2:P2"/>
    <mergeCell ref="D3:D4"/>
    <mergeCell ref="E3:H3"/>
    <mergeCell ref="I3:L3"/>
    <mergeCell ref="M3:P3"/>
    <mergeCell ref="B3:C4"/>
  </mergeCells>
  <hyperlinks>
    <hyperlink ref="Q2" location="Indice!A1" display="volver a indice"/>
  </hyperlinks>
  <printOptions horizontalCentered="1" verticalCentered="1"/>
  <pageMargins left="0.11811023622047245" right="0.11811023622047245" top="0.15748031496062992" bottom="0.15748031496062992" header="0.31496062992125984" footer="0.31496062992125984"/>
  <pageSetup scale="49" orientation="portrait" r:id="rId1"/>
  <headerFooter differentFirst="1">
    <oddFooter>&amp;C&amp;P</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6"/>
  <sheetViews>
    <sheetView zoomScale="90" zoomScaleNormal="90" zoomScalePageLayoutView="90" workbookViewId="0"/>
  </sheetViews>
  <sheetFormatPr baseColWidth="10" defaultColWidth="10.85546875" defaultRowHeight="12.75"/>
  <cols>
    <col min="1" max="1" width="1" style="41" customWidth="1"/>
    <col min="2" max="2" width="23" style="53" customWidth="1"/>
    <col min="3" max="3" width="24.85546875" style="63" customWidth="1"/>
    <col min="4" max="4" width="10.140625" style="54" customWidth="1"/>
    <col min="5" max="5" width="11" style="41" bestFit="1" customWidth="1"/>
    <col min="6" max="6" width="11.140625" style="41" customWidth="1"/>
    <col min="7" max="7" width="11" style="41" customWidth="1"/>
    <col min="8" max="8" width="11.140625" style="41" customWidth="1"/>
    <col min="9" max="11" width="11" style="41" bestFit="1" customWidth="1"/>
    <col min="12" max="12" width="10.42578125" style="41" customWidth="1"/>
    <col min="13" max="13" width="6.7109375" style="41" customWidth="1"/>
    <col min="14" max="15" width="9" style="41" customWidth="1"/>
    <col min="16" max="16" width="8.42578125" style="41" customWidth="1"/>
    <col min="17" max="16384" width="10.85546875" style="41"/>
  </cols>
  <sheetData>
    <row r="1" spans="2:17" ht="5.25" customHeight="1"/>
    <row r="2" spans="2:17">
      <c r="B2" s="233" t="s">
        <v>98</v>
      </c>
      <c r="C2" s="234"/>
      <c r="D2" s="234"/>
      <c r="E2" s="234"/>
      <c r="F2" s="234"/>
      <c r="G2" s="234"/>
      <c r="H2" s="234"/>
      <c r="I2" s="234"/>
      <c r="J2" s="234"/>
      <c r="K2" s="234"/>
      <c r="L2" s="234"/>
      <c r="M2" s="234"/>
      <c r="N2" s="234"/>
      <c r="O2" s="234"/>
      <c r="P2" s="235"/>
      <c r="Q2" s="43" t="s">
        <v>358</v>
      </c>
    </row>
    <row r="3" spans="2:17" ht="12.75" customHeight="1">
      <c r="B3" s="280" t="s">
        <v>40</v>
      </c>
      <c r="C3" s="281"/>
      <c r="D3" s="236" t="s">
        <v>41</v>
      </c>
      <c r="E3" s="238" t="s">
        <v>31</v>
      </c>
      <c r="F3" s="239"/>
      <c r="G3" s="239"/>
      <c r="H3" s="240"/>
      <c r="I3" s="238" t="s">
        <v>310</v>
      </c>
      <c r="J3" s="239"/>
      <c r="K3" s="239"/>
      <c r="L3" s="240"/>
      <c r="M3" s="238" t="s">
        <v>338</v>
      </c>
      <c r="N3" s="239"/>
      <c r="O3" s="239"/>
      <c r="P3" s="240"/>
    </row>
    <row r="4" spans="2:17" ht="25.5">
      <c r="B4" s="287"/>
      <c r="C4" s="288"/>
      <c r="D4" s="245"/>
      <c r="E4" s="44">
        <v>2016</v>
      </c>
      <c r="F4" s="44" t="s">
        <v>407</v>
      </c>
      <c r="G4" s="44" t="s">
        <v>408</v>
      </c>
      <c r="H4" s="44" t="s">
        <v>111</v>
      </c>
      <c r="I4" s="44">
        <v>2016</v>
      </c>
      <c r="J4" s="44" t="s">
        <v>407</v>
      </c>
      <c r="K4" s="44" t="s">
        <v>408</v>
      </c>
      <c r="L4" s="44" t="s">
        <v>111</v>
      </c>
      <c r="M4" s="44">
        <v>2016</v>
      </c>
      <c r="N4" s="44" t="s">
        <v>407</v>
      </c>
      <c r="O4" s="44" t="s">
        <v>408</v>
      </c>
      <c r="P4" s="44" t="s">
        <v>111</v>
      </c>
    </row>
    <row r="5" spans="2:17" ht="12.75" customHeight="1">
      <c r="B5" s="236" t="s">
        <v>184</v>
      </c>
      <c r="C5" s="74" t="s">
        <v>37</v>
      </c>
      <c r="D5" s="88">
        <v>7129090</v>
      </c>
      <c r="E5" s="47">
        <v>3517279.4824000006</v>
      </c>
      <c r="F5" s="47">
        <v>3517279.4824000006</v>
      </c>
      <c r="G5" s="47">
        <v>3916785.5619000006</v>
      </c>
      <c r="H5" s="48">
        <v>11.35838313387023</v>
      </c>
      <c r="I5" s="47">
        <v>5961724.959999999</v>
      </c>
      <c r="J5" s="47">
        <v>5961724.959999999</v>
      </c>
      <c r="K5" s="47">
        <v>6336598.3099999996</v>
      </c>
      <c r="L5" s="48">
        <v>6.2880014176299737</v>
      </c>
      <c r="M5" s="48">
        <v>1.6949818715947025</v>
      </c>
      <c r="N5" s="48">
        <v>1.6949818715947025</v>
      </c>
      <c r="O5" s="48">
        <v>1.6178057771756511</v>
      </c>
      <c r="P5" s="48">
        <v>-4.553210610237457</v>
      </c>
    </row>
    <row r="6" spans="2:17">
      <c r="B6" s="237"/>
      <c r="C6" s="74" t="s">
        <v>116</v>
      </c>
      <c r="D6" s="88">
        <v>7129099</v>
      </c>
      <c r="E6" s="47">
        <v>3517279.4824000006</v>
      </c>
      <c r="F6" s="47">
        <v>3517279.4824000006</v>
      </c>
      <c r="G6" s="47">
        <v>3916785.5619000006</v>
      </c>
      <c r="H6" s="48">
        <v>11.35838313387023</v>
      </c>
      <c r="I6" s="47">
        <v>5961724.959999999</v>
      </c>
      <c r="J6" s="47">
        <v>5961724.959999999</v>
      </c>
      <c r="K6" s="47">
        <v>6336598.3099999996</v>
      </c>
      <c r="L6" s="48">
        <v>6.2880014176299737</v>
      </c>
      <c r="M6" s="48">
        <v>1.6949818715947025</v>
      </c>
      <c r="N6" s="48">
        <v>1.6949818715947025</v>
      </c>
      <c r="O6" s="48">
        <v>1.6178057771756511</v>
      </c>
      <c r="P6" s="48">
        <v>-4.553210610237457</v>
      </c>
    </row>
    <row r="7" spans="2:17">
      <c r="B7" s="245"/>
      <c r="C7" s="74" t="s">
        <v>115</v>
      </c>
      <c r="D7" s="88">
        <v>7129091</v>
      </c>
      <c r="E7" s="47">
        <v>0</v>
      </c>
      <c r="F7" s="47">
        <v>0</v>
      </c>
      <c r="G7" s="47">
        <v>0</v>
      </c>
      <c r="H7" s="48" t="s">
        <v>410</v>
      </c>
      <c r="I7" s="47">
        <v>0</v>
      </c>
      <c r="J7" s="47">
        <v>0</v>
      </c>
      <c r="K7" s="47">
        <v>0</v>
      </c>
      <c r="L7" s="48" t="s">
        <v>410</v>
      </c>
      <c r="M7" s="48" t="s">
        <v>410</v>
      </c>
      <c r="N7" s="48" t="s">
        <v>410</v>
      </c>
      <c r="O7" s="48" t="s">
        <v>410</v>
      </c>
      <c r="P7" s="48" t="s">
        <v>410</v>
      </c>
    </row>
    <row r="8" spans="2:17">
      <c r="B8" s="137" t="s">
        <v>188</v>
      </c>
      <c r="C8" s="138"/>
      <c r="D8" s="89">
        <v>8011100</v>
      </c>
      <c r="E8" s="47">
        <v>1757026.02</v>
      </c>
      <c r="F8" s="47">
        <v>1757026.02</v>
      </c>
      <c r="G8" s="47">
        <v>1712680.0030999999</v>
      </c>
      <c r="H8" s="48">
        <v>-2.5239248818865079</v>
      </c>
      <c r="I8" s="47">
        <v>3769202.02</v>
      </c>
      <c r="J8" s="47">
        <v>3769202.02</v>
      </c>
      <c r="K8" s="47">
        <v>4352756.3100000005</v>
      </c>
      <c r="L8" s="48">
        <v>15.482170679723883</v>
      </c>
      <c r="M8" s="48">
        <v>2.1452169615564372</v>
      </c>
      <c r="N8" s="48">
        <v>2.1452169615564372</v>
      </c>
      <c r="O8" s="48">
        <v>2.5414883703443651</v>
      </c>
      <c r="P8" s="48">
        <v>18.472323121127012</v>
      </c>
    </row>
    <row r="9" spans="2:17">
      <c r="B9" s="224" t="s">
        <v>253</v>
      </c>
      <c r="C9" s="74" t="s">
        <v>37</v>
      </c>
      <c r="D9" s="88"/>
      <c r="E9" s="47">
        <v>2093337.8122</v>
      </c>
      <c r="F9" s="47">
        <v>2093337.8122</v>
      </c>
      <c r="G9" s="47">
        <v>1585788.3428</v>
      </c>
      <c r="H9" s="48">
        <v>-24.245941884868994</v>
      </c>
      <c r="I9" s="47">
        <v>3152406.06</v>
      </c>
      <c r="J9" s="47">
        <v>3152406.06</v>
      </c>
      <c r="K9" s="47">
        <v>2690308.43</v>
      </c>
      <c r="L9" s="48">
        <v>-14.658569397623856</v>
      </c>
      <c r="M9" s="48">
        <v>1.5059232397311779</v>
      </c>
      <c r="N9" s="48">
        <v>1.5059232397311779</v>
      </c>
      <c r="O9" s="48">
        <v>1.6965116701827734</v>
      </c>
      <c r="P9" s="48">
        <v>12.655919333950738</v>
      </c>
    </row>
    <row r="10" spans="2:17">
      <c r="B10" s="225"/>
      <c r="C10" s="74" t="s">
        <v>254</v>
      </c>
      <c r="D10" s="89">
        <v>8062090</v>
      </c>
      <c r="E10" s="47">
        <v>1279537.8122</v>
      </c>
      <c r="F10" s="47">
        <v>1279537.8122</v>
      </c>
      <c r="G10" s="47">
        <v>1297188.3428</v>
      </c>
      <c r="H10" s="48">
        <v>1.379445799233725</v>
      </c>
      <c r="I10" s="47">
        <v>2177712.17</v>
      </c>
      <c r="J10" s="47">
        <v>2177712.17</v>
      </c>
      <c r="K10" s="47">
        <v>2215859.54</v>
      </c>
      <c r="L10" s="48">
        <v>1.7517177212634127</v>
      </c>
      <c r="M10" s="48">
        <v>1.7019521808860849</v>
      </c>
      <c r="N10" s="48">
        <v>1.7019521808860849</v>
      </c>
      <c r="O10" s="48">
        <v>1.7082018600452691</v>
      </c>
      <c r="P10" s="48">
        <v>0.36720650729038518</v>
      </c>
    </row>
    <row r="11" spans="2:17">
      <c r="B11" s="225"/>
      <c r="C11" s="74" t="s">
        <v>78</v>
      </c>
      <c r="D11" s="89">
        <v>8062010</v>
      </c>
      <c r="E11" s="47">
        <v>813800</v>
      </c>
      <c r="F11" s="47">
        <v>813800</v>
      </c>
      <c r="G11" s="47">
        <v>288600</v>
      </c>
      <c r="H11" s="48">
        <v>-64.5367412140575</v>
      </c>
      <c r="I11" s="47">
        <v>974693.89</v>
      </c>
      <c r="J11" s="47">
        <v>974693.89</v>
      </c>
      <c r="K11" s="47">
        <v>474448.89</v>
      </c>
      <c r="L11" s="48">
        <v>-51.323292895577708</v>
      </c>
      <c r="M11" s="48">
        <v>1.1977069181617106</v>
      </c>
      <c r="N11" s="48">
        <v>1.1977069181617106</v>
      </c>
      <c r="O11" s="48">
        <v>1.6439670478170478</v>
      </c>
      <c r="P11" s="48">
        <v>37.259543456614196</v>
      </c>
    </row>
    <row r="12" spans="2:17">
      <c r="B12" s="137" t="s">
        <v>83</v>
      </c>
      <c r="C12" s="138"/>
      <c r="D12" s="89">
        <v>7129050</v>
      </c>
      <c r="E12" s="47">
        <v>692937.70000000019</v>
      </c>
      <c r="F12" s="47">
        <v>692937.70000000019</v>
      </c>
      <c r="G12" s="47">
        <v>698575.31499999983</v>
      </c>
      <c r="H12" s="48">
        <v>0.81358179819046583</v>
      </c>
      <c r="I12" s="47">
        <v>1938386.51</v>
      </c>
      <c r="J12" s="47">
        <v>1938386.51</v>
      </c>
      <c r="K12" s="47">
        <v>2335944.5900000003</v>
      </c>
      <c r="L12" s="48">
        <v>20.509742404263864</v>
      </c>
      <c r="M12" s="48">
        <v>2.7973460096051919</v>
      </c>
      <c r="N12" s="48">
        <v>2.7973460096051919</v>
      </c>
      <c r="O12" s="48">
        <v>3.3438693578801892</v>
      </c>
      <c r="P12" s="48">
        <v>19.53720942630661</v>
      </c>
    </row>
    <row r="13" spans="2:17">
      <c r="B13" s="137" t="s">
        <v>82</v>
      </c>
      <c r="C13" s="138"/>
      <c r="D13" s="89">
        <v>7122000</v>
      </c>
      <c r="E13" s="47">
        <v>838889.37340000004</v>
      </c>
      <c r="F13" s="47">
        <v>838889.37340000004</v>
      </c>
      <c r="G13" s="47">
        <v>540611.69940000004</v>
      </c>
      <c r="H13" s="48">
        <v>-35.556258483891291</v>
      </c>
      <c r="I13" s="47">
        <v>1918806.1</v>
      </c>
      <c r="J13" s="47">
        <v>1918806.1</v>
      </c>
      <c r="K13" s="47">
        <v>1261459.7300000002</v>
      </c>
      <c r="L13" s="48">
        <v>-34.258092571208721</v>
      </c>
      <c r="M13" s="48">
        <v>2.2873172087317326</v>
      </c>
      <c r="N13" s="48">
        <v>2.2873172087317326</v>
      </c>
      <c r="O13" s="48">
        <v>2.3333933235259914</v>
      </c>
      <c r="P13" s="48">
        <v>2.0144173540235455</v>
      </c>
    </row>
    <row r="14" spans="2:17">
      <c r="B14" s="224" t="s">
        <v>179</v>
      </c>
      <c r="C14" s="74" t="s">
        <v>37</v>
      </c>
      <c r="D14" s="88">
        <v>8132000</v>
      </c>
      <c r="E14" s="47">
        <v>1426819.7808000001</v>
      </c>
      <c r="F14" s="47">
        <v>1426819.7808000001</v>
      </c>
      <c r="G14" s="47">
        <v>143201.0385</v>
      </c>
      <c r="H14" s="48">
        <v>-89.963621164565794</v>
      </c>
      <c r="I14" s="47">
        <v>1519112.17</v>
      </c>
      <c r="J14" s="47">
        <v>1519112.17</v>
      </c>
      <c r="K14" s="47">
        <v>164390.21999999997</v>
      </c>
      <c r="L14" s="48">
        <v>-89.178533142815922</v>
      </c>
      <c r="M14" s="48">
        <v>1.0646839849306355</v>
      </c>
      <c r="N14" s="48">
        <v>1.0646839849306355</v>
      </c>
      <c r="O14" s="48">
        <v>1.1479680714745653</v>
      </c>
      <c r="P14" s="48">
        <v>7.8224231530406474</v>
      </c>
    </row>
    <row r="15" spans="2:17">
      <c r="B15" s="225"/>
      <c r="C15" s="74" t="s">
        <v>116</v>
      </c>
      <c r="D15" s="89">
        <v>8132090</v>
      </c>
      <c r="E15" s="47">
        <v>1129819.7808000001</v>
      </c>
      <c r="F15" s="47">
        <v>1129819.7808000001</v>
      </c>
      <c r="G15" s="47">
        <v>143201.0385</v>
      </c>
      <c r="H15" s="48">
        <v>-87.3253202914714</v>
      </c>
      <c r="I15" s="47">
        <v>1279331.17</v>
      </c>
      <c r="J15" s="47">
        <v>1279331.17</v>
      </c>
      <c r="K15" s="47">
        <v>164390.21999999997</v>
      </c>
      <c r="L15" s="48">
        <v>-87.15029979297698</v>
      </c>
      <c r="M15" s="48">
        <v>1.1323320690085052</v>
      </c>
      <c r="N15" s="48">
        <v>1.1323320690085052</v>
      </c>
      <c r="O15" s="48">
        <v>1.1479680714745653</v>
      </c>
      <c r="P15" s="48">
        <v>1.3808672291469426</v>
      </c>
    </row>
    <row r="16" spans="2:17">
      <c r="B16" s="226"/>
      <c r="C16" s="74" t="s">
        <v>115</v>
      </c>
      <c r="D16" s="89">
        <v>8132010</v>
      </c>
      <c r="E16" s="47">
        <v>297000</v>
      </c>
      <c r="F16" s="47">
        <v>297000</v>
      </c>
      <c r="G16" s="47">
        <v>0</v>
      </c>
      <c r="H16" s="48">
        <v>-100</v>
      </c>
      <c r="I16" s="47">
        <v>239781</v>
      </c>
      <c r="J16" s="47">
        <v>239781</v>
      </c>
      <c r="K16" s="47">
        <v>0</v>
      </c>
      <c r="L16" s="48">
        <v>-100</v>
      </c>
      <c r="M16" s="48">
        <v>0.80734343434343436</v>
      </c>
      <c r="N16" s="48">
        <v>0.80734343434343436</v>
      </c>
      <c r="O16" s="48" t="s">
        <v>410</v>
      </c>
      <c r="P16" s="48" t="s">
        <v>410</v>
      </c>
    </row>
    <row r="17" spans="2:16">
      <c r="B17" s="224" t="s">
        <v>176</v>
      </c>
      <c r="C17" s="74" t="s">
        <v>37</v>
      </c>
      <c r="D17" s="88"/>
      <c r="E17" s="47">
        <v>880554.60149999987</v>
      </c>
      <c r="F17" s="47">
        <v>880554.60149999987</v>
      </c>
      <c r="G17" s="47">
        <v>747061.13859999995</v>
      </c>
      <c r="H17" s="48">
        <v>-15.16015732273701</v>
      </c>
      <c r="I17" s="47">
        <v>1463936.45</v>
      </c>
      <c r="J17" s="47">
        <v>1463936.45</v>
      </c>
      <c r="K17" s="47">
        <v>1458363.67</v>
      </c>
      <c r="L17" s="48">
        <v>-0.38067089592584979</v>
      </c>
      <c r="M17" s="48">
        <v>1.6625163817283171</v>
      </c>
      <c r="N17" s="48">
        <v>1.6625163817283171</v>
      </c>
      <c r="O17" s="48">
        <v>1.9521342961741901</v>
      </c>
      <c r="P17" s="48">
        <v>17.420454777401485</v>
      </c>
    </row>
    <row r="18" spans="2:16">
      <c r="B18" s="225"/>
      <c r="C18" s="76" t="s">
        <v>251</v>
      </c>
      <c r="D18" s="89">
        <v>9042100</v>
      </c>
      <c r="E18" s="47">
        <v>496647.14989999996</v>
      </c>
      <c r="F18" s="47">
        <v>496647.14989999996</v>
      </c>
      <c r="G18" s="47">
        <v>554016.13080000004</v>
      </c>
      <c r="H18" s="48">
        <v>11.551255435886688</v>
      </c>
      <c r="I18" s="47">
        <v>914043.35</v>
      </c>
      <c r="J18" s="47">
        <v>914043.35</v>
      </c>
      <c r="K18" s="47">
        <v>1185771.94</v>
      </c>
      <c r="L18" s="48">
        <v>29.728195057707051</v>
      </c>
      <c r="M18" s="48">
        <v>1.8404280588019943</v>
      </c>
      <c r="N18" s="48">
        <v>1.8404280588019943</v>
      </c>
      <c r="O18" s="48">
        <v>2.1403202435419049</v>
      </c>
      <c r="P18" s="48">
        <v>16.294697492012912</v>
      </c>
    </row>
    <row r="19" spans="2:16">
      <c r="B19" s="225"/>
      <c r="C19" s="76" t="s">
        <v>252</v>
      </c>
      <c r="D19" s="89">
        <v>9042220</v>
      </c>
      <c r="E19" s="47">
        <v>163223.77160000001</v>
      </c>
      <c r="F19" s="47">
        <v>163223.77160000001</v>
      </c>
      <c r="G19" s="47">
        <v>118154.8315</v>
      </c>
      <c r="H19" s="48">
        <v>-27.611750211511477</v>
      </c>
      <c r="I19" s="47">
        <v>278702.96000000002</v>
      </c>
      <c r="J19" s="47">
        <v>278702.96000000002</v>
      </c>
      <c r="K19" s="47">
        <v>108917.76000000001</v>
      </c>
      <c r="L19" s="48">
        <v>-60.919769205178163</v>
      </c>
      <c r="M19" s="48">
        <v>1.7074900136666122</v>
      </c>
      <c r="N19" s="48">
        <v>1.7074900136666122</v>
      </c>
      <c r="O19" s="48">
        <v>0.92182231244602142</v>
      </c>
      <c r="P19" s="48">
        <v>-46.013018813121597</v>
      </c>
    </row>
    <row r="20" spans="2:16">
      <c r="B20" s="226"/>
      <c r="C20" s="76" t="s">
        <v>342</v>
      </c>
      <c r="D20" s="89">
        <v>9042290</v>
      </c>
      <c r="E20" s="90">
        <v>220683.68</v>
      </c>
      <c r="F20" s="90">
        <v>220683.68</v>
      </c>
      <c r="G20" s="90">
        <v>74890.176299999992</v>
      </c>
      <c r="H20" s="52">
        <v>-66.064470059589368</v>
      </c>
      <c r="I20" s="90">
        <v>271190.13999999996</v>
      </c>
      <c r="J20" s="90">
        <v>271190.13999999996</v>
      </c>
      <c r="K20" s="90">
        <v>163673.97</v>
      </c>
      <c r="L20" s="48">
        <v>-39.646046865863184</v>
      </c>
      <c r="M20" s="52">
        <v>1.22886359335679</v>
      </c>
      <c r="N20" s="52">
        <v>1.22886359335679</v>
      </c>
      <c r="O20" s="52">
        <v>2.1855198917458019</v>
      </c>
      <c r="P20" s="52">
        <v>77.848860000465066</v>
      </c>
    </row>
    <row r="21" spans="2:16" ht="12.75" customHeight="1">
      <c r="B21" s="236" t="s">
        <v>122</v>
      </c>
      <c r="C21" s="74" t="s">
        <v>37</v>
      </c>
      <c r="D21" s="88">
        <v>9042010</v>
      </c>
      <c r="E21" s="47">
        <v>873317.43760000006</v>
      </c>
      <c r="F21" s="47">
        <v>873317.43760000006</v>
      </c>
      <c r="G21" s="47">
        <v>929327.56229999999</v>
      </c>
      <c r="H21" s="48">
        <v>6.4134897905993693</v>
      </c>
      <c r="I21" s="47">
        <v>1430695.69</v>
      </c>
      <c r="J21" s="47">
        <v>1430695.69</v>
      </c>
      <c r="K21" s="47">
        <v>1393123.2799999998</v>
      </c>
      <c r="L21" s="48">
        <v>-2.6261636393131282</v>
      </c>
      <c r="M21" s="48">
        <v>1.6382309895606277</v>
      </c>
      <c r="N21" s="48">
        <v>1.6382309895606277</v>
      </c>
      <c r="O21" s="48">
        <v>1.4990659230553198</v>
      </c>
      <c r="P21" s="48">
        <v>-8.4948378703684426</v>
      </c>
    </row>
    <row r="22" spans="2:16">
      <c r="B22" s="237"/>
      <c r="C22" s="74" t="s">
        <v>124</v>
      </c>
      <c r="D22" s="89">
        <v>9042219</v>
      </c>
      <c r="E22" s="47">
        <v>671659.93760000006</v>
      </c>
      <c r="F22" s="47">
        <v>671659.93760000006</v>
      </c>
      <c r="G22" s="47">
        <v>882081.3223</v>
      </c>
      <c r="H22" s="48">
        <v>31.328559725012827</v>
      </c>
      <c r="I22" s="47">
        <v>1140570.79</v>
      </c>
      <c r="J22" s="47">
        <v>1140570.79</v>
      </c>
      <c r="K22" s="47">
        <v>1309453.2499999998</v>
      </c>
      <c r="L22" s="48">
        <v>14.806837197715694</v>
      </c>
      <c r="M22" s="48">
        <v>1.6981372956015948</v>
      </c>
      <c r="N22" s="48">
        <v>1.6981372956015948</v>
      </c>
      <c r="O22" s="48">
        <v>1.4845039985492954</v>
      </c>
      <c r="P22" s="48">
        <v>-12.580449037050101</v>
      </c>
    </row>
    <row r="23" spans="2:16">
      <c r="B23" s="245"/>
      <c r="C23" s="74" t="s">
        <v>123</v>
      </c>
      <c r="D23" s="89">
        <v>9042211</v>
      </c>
      <c r="E23" s="47">
        <v>201657.5</v>
      </c>
      <c r="F23" s="47">
        <v>201657.5</v>
      </c>
      <c r="G23" s="47">
        <v>47246.239999999998</v>
      </c>
      <c r="H23" s="48">
        <v>-76.571047444305322</v>
      </c>
      <c r="I23" s="47">
        <v>290124.90000000002</v>
      </c>
      <c r="J23" s="47">
        <v>290124.90000000002</v>
      </c>
      <c r="K23" s="47">
        <v>83670.03</v>
      </c>
      <c r="L23" s="48">
        <v>-71.160686311309377</v>
      </c>
      <c r="M23" s="48">
        <v>1.4387012632805625</v>
      </c>
      <c r="N23" s="48">
        <v>1.4387012632805625</v>
      </c>
      <c r="O23" s="48">
        <v>1.7709352109289545</v>
      </c>
      <c r="P23" s="48">
        <v>23.09262917381638</v>
      </c>
    </row>
    <row r="24" spans="2:16" ht="12.75" customHeight="1">
      <c r="B24" s="236" t="s">
        <v>125</v>
      </c>
      <c r="C24" s="74" t="s">
        <v>37</v>
      </c>
      <c r="D24" s="88">
        <v>7129030</v>
      </c>
      <c r="E24" s="47">
        <v>215536.36609999998</v>
      </c>
      <c r="F24" s="47">
        <v>215536.36609999998</v>
      </c>
      <c r="G24" s="47">
        <v>138393.33259999999</v>
      </c>
      <c r="H24" s="48">
        <v>-35.791191480053442</v>
      </c>
      <c r="I24" s="47">
        <v>926021.12000000011</v>
      </c>
      <c r="J24" s="47">
        <v>926021.12000000011</v>
      </c>
      <c r="K24" s="47">
        <v>562122.11</v>
      </c>
      <c r="L24" s="48">
        <v>-39.297052965703429</v>
      </c>
      <c r="M24" s="48">
        <v>4.2963567436706462</v>
      </c>
      <c r="N24" s="48">
        <v>4.2963567436706462</v>
      </c>
      <c r="O24" s="48">
        <v>4.0617716145669291</v>
      </c>
      <c r="P24" s="48">
        <v>-5.4600942868467728</v>
      </c>
    </row>
    <row r="25" spans="2:16">
      <c r="B25" s="237"/>
      <c r="C25" s="76" t="s">
        <v>124</v>
      </c>
      <c r="D25" s="89">
        <v>7129039</v>
      </c>
      <c r="E25" s="47">
        <v>215536.36609999998</v>
      </c>
      <c r="F25" s="47">
        <v>215536.36609999998</v>
      </c>
      <c r="G25" s="47">
        <v>137393.33259999999</v>
      </c>
      <c r="H25" s="48">
        <v>-36.255150308948259</v>
      </c>
      <c r="I25" s="47">
        <v>926021.12000000011</v>
      </c>
      <c r="J25" s="47">
        <v>926021.12000000011</v>
      </c>
      <c r="K25" s="47">
        <v>552294.37</v>
      </c>
      <c r="L25" s="48">
        <v>-40.358339775231059</v>
      </c>
      <c r="M25" s="48">
        <v>4.2963567436706462</v>
      </c>
      <c r="N25" s="48">
        <v>4.2963567436706462</v>
      </c>
      <c r="O25" s="48">
        <v>4.0198047426938972</v>
      </c>
      <c r="P25" s="48">
        <v>-6.4368956647783744</v>
      </c>
    </row>
    <row r="26" spans="2:16">
      <c r="B26" s="245"/>
      <c r="C26" s="74" t="s">
        <v>117</v>
      </c>
      <c r="D26" s="89">
        <v>7129031</v>
      </c>
      <c r="E26" s="47">
        <v>0</v>
      </c>
      <c r="F26" s="47">
        <v>0</v>
      </c>
      <c r="G26" s="47">
        <v>1000</v>
      </c>
      <c r="H26" s="48" t="s">
        <v>410</v>
      </c>
      <c r="I26" s="47">
        <v>0</v>
      </c>
      <c r="J26" s="47">
        <v>0</v>
      </c>
      <c r="K26" s="47">
        <v>9827.74</v>
      </c>
      <c r="L26" s="48" t="s">
        <v>410</v>
      </c>
      <c r="M26" s="48" t="s">
        <v>410</v>
      </c>
      <c r="N26" s="48" t="s">
        <v>410</v>
      </c>
      <c r="O26" s="48">
        <v>9.8277400000000004</v>
      </c>
      <c r="P26" s="48" t="s">
        <v>410</v>
      </c>
    </row>
    <row r="27" spans="2:16">
      <c r="B27" s="137" t="s">
        <v>185</v>
      </c>
      <c r="C27" s="138"/>
      <c r="D27" s="89">
        <v>8135000</v>
      </c>
      <c r="E27" s="47">
        <v>208266.9993</v>
      </c>
      <c r="F27" s="47">
        <v>208266.9993</v>
      </c>
      <c r="G27" s="47">
        <v>116815.52780000001</v>
      </c>
      <c r="H27" s="48">
        <v>-43.910687630481448</v>
      </c>
      <c r="I27" s="47">
        <v>903019.62</v>
      </c>
      <c r="J27" s="47">
        <v>903019.62</v>
      </c>
      <c r="K27" s="47">
        <v>476748.86999999994</v>
      </c>
      <c r="L27" s="48">
        <v>-47.205037471943314</v>
      </c>
      <c r="M27" s="48">
        <v>4.3358747330835525</v>
      </c>
      <c r="N27" s="48">
        <v>4.3358747330835525</v>
      </c>
      <c r="O27" s="48">
        <v>4.0812114534656914</v>
      </c>
      <c r="P27" s="48">
        <v>-5.8734003008604425</v>
      </c>
    </row>
    <row r="28" spans="2:16">
      <c r="B28" s="137" t="s">
        <v>56</v>
      </c>
      <c r="C28" s="138"/>
      <c r="D28" s="89">
        <v>8134010</v>
      </c>
      <c r="E28" s="47">
        <v>4720</v>
      </c>
      <c r="F28" s="47">
        <v>4720</v>
      </c>
      <c r="G28" s="47">
        <v>49243.25</v>
      </c>
      <c r="H28" s="48">
        <v>943.28919491525426</v>
      </c>
      <c r="I28" s="47">
        <v>2804.61</v>
      </c>
      <c r="J28" s="47">
        <v>2804.61</v>
      </c>
      <c r="K28" s="47">
        <v>161938.12</v>
      </c>
      <c r="L28" s="48">
        <v>5673.9978107473053</v>
      </c>
      <c r="M28" s="48">
        <v>0.59419703389830514</v>
      </c>
      <c r="N28" s="48">
        <v>0.59419703389830514</v>
      </c>
      <c r="O28" s="48">
        <v>3.2885343676544498</v>
      </c>
      <c r="P28" s="48">
        <v>453.44173397830724</v>
      </c>
    </row>
    <row r="29" spans="2:16" ht="12.75" customHeight="1">
      <c r="B29" s="236" t="s">
        <v>137</v>
      </c>
      <c r="C29" s="74" t="s">
        <v>37</v>
      </c>
      <c r="D29" s="88">
        <v>8134090</v>
      </c>
      <c r="E29" s="47">
        <v>117653.4544</v>
      </c>
      <c r="F29" s="47">
        <v>117653.4544</v>
      </c>
      <c r="G29" s="47">
        <v>87917.778200000015</v>
      </c>
      <c r="H29" s="48">
        <v>-25.273950817376079</v>
      </c>
      <c r="I29" s="47">
        <v>499010.86999999994</v>
      </c>
      <c r="J29" s="47">
        <v>499010.86999999994</v>
      </c>
      <c r="K29" s="47">
        <v>490444.32000000007</v>
      </c>
      <c r="L29" s="48">
        <v>-1.7167060909915377</v>
      </c>
      <c r="M29" s="48">
        <v>4.2413618243919569</v>
      </c>
      <c r="N29" s="48">
        <v>4.2413618243919569</v>
      </c>
      <c r="O29" s="48">
        <v>5.5784430639763363</v>
      </c>
      <c r="P29" s="48">
        <v>31.524809599946458</v>
      </c>
    </row>
    <row r="30" spans="2:16">
      <c r="B30" s="237"/>
      <c r="C30" s="74" t="s">
        <v>124</v>
      </c>
      <c r="D30" s="89">
        <v>8134099</v>
      </c>
      <c r="E30" s="47">
        <v>117635.4544</v>
      </c>
      <c r="F30" s="47">
        <v>117635.4544</v>
      </c>
      <c r="G30" s="47">
        <v>86720.167200000011</v>
      </c>
      <c r="H30" s="48">
        <v>-26.280586373966507</v>
      </c>
      <c r="I30" s="47">
        <v>498709.10999999993</v>
      </c>
      <c r="J30" s="47">
        <v>498709.10999999993</v>
      </c>
      <c r="K30" s="47">
        <v>475839.06000000006</v>
      </c>
      <c r="L30" s="48">
        <v>-4.5858496549220584</v>
      </c>
      <c r="M30" s="48">
        <v>4.239445603739683</v>
      </c>
      <c r="N30" s="48">
        <v>4.239445603739683</v>
      </c>
      <c r="O30" s="48">
        <v>5.4870634520640085</v>
      </c>
      <c r="P30" s="48">
        <v>29.428797181022492</v>
      </c>
    </row>
    <row r="31" spans="2:16">
      <c r="B31" s="245"/>
      <c r="C31" s="74" t="s">
        <v>117</v>
      </c>
      <c r="D31" s="91">
        <v>8134091</v>
      </c>
      <c r="E31" s="47">
        <v>18</v>
      </c>
      <c r="F31" s="47">
        <v>18</v>
      </c>
      <c r="G31" s="47">
        <v>1197.6109999999999</v>
      </c>
      <c r="H31" s="48">
        <v>6553.3944444444442</v>
      </c>
      <c r="I31" s="47">
        <v>301.76</v>
      </c>
      <c r="J31" s="47">
        <v>301.76</v>
      </c>
      <c r="K31" s="47">
        <v>14605.26</v>
      </c>
      <c r="L31" s="48">
        <v>4740.0251855779434</v>
      </c>
      <c r="M31" s="48">
        <v>16.764444444444443</v>
      </c>
      <c r="N31" s="48">
        <v>16.764444444444443</v>
      </c>
      <c r="O31" s="48">
        <v>12.195328867219825</v>
      </c>
      <c r="P31" s="48">
        <v>-27.254798644632537</v>
      </c>
    </row>
    <row r="32" spans="2:16">
      <c r="B32" s="137" t="s">
        <v>55</v>
      </c>
      <c r="C32" s="138"/>
      <c r="D32" s="89">
        <v>8131000</v>
      </c>
      <c r="E32" s="47">
        <v>110260</v>
      </c>
      <c r="F32" s="47">
        <v>110260</v>
      </c>
      <c r="G32" s="47">
        <v>99080</v>
      </c>
      <c r="H32" s="48">
        <v>-10.139669871213497</v>
      </c>
      <c r="I32" s="47">
        <v>395405.99</v>
      </c>
      <c r="J32" s="47">
        <v>395405.99</v>
      </c>
      <c r="K32" s="47">
        <v>279143.84000000003</v>
      </c>
      <c r="L32" s="48">
        <v>-29.403234381957631</v>
      </c>
      <c r="M32" s="48">
        <v>3.5861236169054962</v>
      </c>
      <c r="N32" s="48">
        <v>3.5861236169054962</v>
      </c>
      <c r="O32" s="48">
        <v>2.8173580944691161</v>
      </c>
      <c r="P32" s="48">
        <v>-21.437228733898362</v>
      </c>
    </row>
    <row r="33" spans="2:16" ht="12.75" customHeight="1">
      <c r="B33" s="236" t="s">
        <v>343</v>
      </c>
      <c r="C33" s="74" t="s">
        <v>37</v>
      </c>
      <c r="D33" s="88"/>
      <c r="E33" s="47">
        <v>16456.5389</v>
      </c>
      <c r="F33" s="47">
        <v>16456.5389</v>
      </c>
      <c r="G33" s="47">
        <v>10184.337300000001</v>
      </c>
      <c r="H33" s="48">
        <v>-38.113734838860914</v>
      </c>
      <c r="I33" s="47">
        <v>219891.93</v>
      </c>
      <c r="J33" s="47">
        <v>219891.93</v>
      </c>
      <c r="K33" s="47">
        <v>180099.56999999998</v>
      </c>
      <c r="L33" s="48">
        <v>-18.096325772391928</v>
      </c>
      <c r="M33" s="48">
        <v>13.361979170480373</v>
      </c>
      <c r="N33" s="48">
        <v>13.361979170480373</v>
      </c>
      <c r="O33" s="48">
        <v>17.683975372653844</v>
      </c>
      <c r="P33" s="48">
        <v>32.345479266437827</v>
      </c>
    </row>
    <row r="34" spans="2:16">
      <c r="B34" s="237"/>
      <c r="C34" s="74" t="s">
        <v>131</v>
      </c>
      <c r="D34" s="89">
        <v>7123190</v>
      </c>
      <c r="E34" s="47">
        <v>5921.5989</v>
      </c>
      <c r="F34" s="47">
        <v>5921.5989</v>
      </c>
      <c r="G34" s="47">
        <v>4270.8788000000004</v>
      </c>
      <c r="H34" s="48">
        <v>-27.876256529296494</v>
      </c>
      <c r="I34" s="47">
        <v>104133.48999999999</v>
      </c>
      <c r="J34" s="47">
        <v>104133.48999999999</v>
      </c>
      <c r="K34" s="47">
        <v>83136.599999999991</v>
      </c>
      <c r="L34" s="48">
        <v>-20.163436373831324</v>
      </c>
      <c r="M34" s="48">
        <v>17.585367019708137</v>
      </c>
      <c r="N34" s="48">
        <v>17.585367019708137</v>
      </c>
      <c r="O34" s="48">
        <v>19.465923500334402</v>
      </c>
      <c r="P34" s="48">
        <v>10.693871094749973</v>
      </c>
    </row>
    <row r="35" spans="2:16">
      <c r="B35" s="237"/>
      <c r="C35" s="74" t="s">
        <v>182</v>
      </c>
      <c r="D35" s="89">
        <v>7123120</v>
      </c>
      <c r="E35" s="47">
        <v>6096.73</v>
      </c>
      <c r="F35" s="47">
        <v>6096.73</v>
      </c>
      <c r="G35" s="47">
        <v>4171.5923000000003</v>
      </c>
      <c r="H35" s="48">
        <v>-31.576561533805815</v>
      </c>
      <c r="I35" s="47">
        <v>94663.420000000013</v>
      </c>
      <c r="J35" s="47">
        <v>94663.420000000013</v>
      </c>
      <c r="K35" s="47">
        <v>88158.26</v>
      </c>
      <c r="L35" s="48">
        <v>-6.8718835638940767</v>
      </c>
      <c r="M35" s="48">
        <v>15.526916888233531</v>
      </c>
      <c r="N35" s="48">
        <v>15.526916888233531</v>
      </c>
      <c r="O35" s="48">
        <v>21.132999981805508</v>
      </c>
      <c r="P35" s="48">
        <v>36.105578035394316</v>
      </c>
    </row>
    <row r="36" spans="2:16">
      <c r="B36" s="245"/>
      <c r="C36" s="74" t="s">
        <v>181</v>
      </c>
      <c r="D36" s="89">
        <v>7123110</v>
      </c>
      <c r="E36" s="47">
        <v>4438.2099999999991</v>
      </c>
      <c r="F36" s="47">
        <v>4438.2099999999991</v>
      </c>
      <c r="G36" s="47">
        <v>1741.8662000000002</v>
      </c>
      <c r="H36" s="48">
        <v>-60.752956710024975</v>
      </c>
      <c r="I36" s="47">
        <v>21095.02</v>
      </c>
      <c r="J36" s="47">
        <v>21095.02</v>
      </c>
      <c r="K36" s="47">
        <v>8804.7099999999991</v>
      </c>
      <c r="L36" s="48">
        <v>-58.261665549499362</v>
      </c>
      <c r="M36" s="48">
        <v>4.7530468364498306</v>
      </c>
      <c r="N36" s="48">
        <v>4.7530468364498306</v>
      </c>
      <c r="O36" s="48">
        <v>5.0547567890116927</v>
      </c>
      <c r="P36" s="48">
        <v>6.3477168002665119</v>
      </c>
    </row>
    <row r="37" spans="2:16">
      <c r="B37" s="137" t="s">
        <v>85</v>
      </c>
      <c r="C37" s="138"/>
      <c r="D37" s="89">
        <v>7129010</v>
      </c>
      <c r="E37" s="47">
        <v>28547.4</v>
      </c>
      <c r="F37" s="47">
        <v>28547.4</v>
      </c>
      <c r="G37" s="47">
        <v>43820</v>
      </c>
      <c r="H37" s="48">
        <v>53.499092736991805</v>
      </c>
      <c r="I37" s="47">
        <v>133511.89000000001</v>
      </c>
      <c r="J37" s="47">
        <v>133511.89000000001</v>
      </c>
      <c r="K37" s="47">
        <v>215845.29</v>
      </c>
      <c r="L37" s="48">
        <v>61.667466470589225</v>
      </c>
      <c r="M37" s="48">
        <v>4.6768493803288571</v>
      </c>
      <c r="N37" s="48">
        <v>4.6768493803288571</v>
      </c>
      <c r="O37" s="48">
        <v>4.9257254678229119</v>
      </c>
      <c r="P37" s="48">
        <v>5.3214475655522397</v>
      </c>
    </row>
    <row r="38" spans="2:16">
      <c r="B38" s="224" t="s">
        <v>180</v>
      </c>
      <c r="C38" s="74" t="s">
        <v>37</v>
      </c>
      <c r="D38" s="88">
        <v>8133000</v>
      </c>
      <c r="E38" s="47">
        <v>28043.021699999998</v>
      </c>
      <c r="F38" s="47">
        <v>28043.021699999998</v>
      </c>
      <c r="G38" s="47">
        <v>43967.199699999997</v>
      </c>
      <c r="H38" s="48">
        <v>56.784815025835833</v>
      </c>
      <c r="I38" s="47">
        <v>112634.46</v>
      </c>
      <c r="J38" s="47">
        <v>112634.46</v>
      </c>
      <c r="K38" s="47">
        <v>162097.36000000002</v>
      </c>
      <c r="L38" s="48">
        <v>43.914535569309798</v>
      </c>
      <c r="M38" s="48">
        <v>4.016487994943855</v>
      </c>
      <c r="N38" s="48">
        <v>4.016487994943855</v>
      </c>
      <c r="O38" s="48">
        <v>3.6867792605859324</v>
      </c>
      <c r="P38" s="48">
        <v>-8.208881360357001</v>
      </c>
    </row>
    <row r="39" spans="2:16">
      <c r="B39" s="225"/>
      <c r="C39" s="74" t="s">
        <v>116</v>
      </c>
      <c r="D39" s="89">
        <v>8133090</v>
      </c>
      <c r="E39" s="47">
        <v>27622.675499999998</v>
      </c>
      <c r="F39" s="47">
        <v>27622.675499999998</v>
      </c>
      <c r="G39" s="47">
        <v>43962.199699999997</v>
      </c>
      <c r="H39" s="48">
        <v>59.152576295514891</v>
      </c>
      <c r="I39" s="47">
        <v>110045.66</v>
      </c>
      <c r="J39" s="47">
        <v>110045.66</v>
      </c>
      <c r="K39" s="47">
        <v>162053.00000000003</v>
      </c>
      <c r="L39" s="48">
        <v>47.259782893755208</v>
      </c>
      <c r="M39" s="48">
        <v>3.9838885266562976</v>
      </c>
      <c r="N39" s="48">
        <v>3.9838885266562976</v>
      </c>
      <c r="O39" s="48">
        <v>3.6861895243153642</v>
      </c>
      <c r="P39" s="48">
        <v>-7.4725736011191586</v>
      </c>
    </row>
    <row r="40" spans="2:16">
      <c r="B40" s="226"/>
      <c r="C40" s="74" t="s">
        <v>115</v>
      </c>
      <c r="D40" s="89">
        <v>8133010</v>
      </c>
      <c r="E40" s="47">
        <v>420.34620000000001</v>
      </c>
      <c r="F40" s="47">
        <v>420.34620000000001</v>
      </c>
      <c r="G40" s="47">
        <v>5</v>
      </c>
      <c r="H40" s="48">
        <v>-98.810504293841589</v>
      </c>
      <c r="I40" s="47">
        <v>2588.7999999999997</v>
      </c>
      <c r="J40" s="47">
        <v>2588.7999999999997</v>
      </c>
      <c r="K40" s="47">
        <v>44.36</v>
      </c>
      <c r="L40" s="48">
        <v>-98.286464771322628</v>
      </c>
      <c r="M40" s="48">
        <v>6.1587329682057304</v>
      </c>
      <c r="N40" s="48">
        <v>6.1587329682057304</v>
      </c>
      <c r="O40" s="48">
        <v>8.8719999999999999</v>
      </c>
      <c r="P40" s="48">
        <v>44.055604388133517</v>
      </c>
    </row>
    <row r="41" spans="2:16">
      <c r="B41" s="224" t="s">
        <v>42</v>
      </c>
      <c r="C41" s="74" t="s">
        <v>37</v>
      </c>
      <c r="D41" s="88"/>
      <c r="E41" s="47">
        <v>16950.099999999999</v>
      </c>
      <c r="F41" s="47">
        <v>16950.099999999999</v>
      </c>
      <c r="G41" s="47">
        <v>31167.05</v>
      </c>
      <c r="H41" s="48">
        <v>83.875316369814939</v>
      </c>
      <c r="I41" s="47">
        <v>103946.34999999999</v>
      </c>
      <c r="J41" s="47">
        <v>103946.34999999999</v>
      </c>
      <c r="K41" s="47">
        <v>67213.279999999999</v>
      </c>
      <c r="L41" s="48">
        <v>-35.338489518871995</v>
      </c>
      <c r="M41" s="48">
        <v>6.132491843705937</v>
      </c>
      <c r="N41" s="48">
        <v>6.132491843705937</v>
      </c>
      <c r="O41" s="48">
        <v>2.1565493044737951</v>
      </c>
      <c r="P41" s="48">
        <v>-64.834045288015147</v>
      </c>
    </row>
    <row r="42" spans="2:16">
      <c r="B42" s="225"/>
      <c r="C42" s="92" t="s">
        <v>116</v>
      </c>
      <c r="D42" s="89">
        <v>8134039</v>
      </c>
      <c r="E42" s="47">
        <v>16950.099999999999</v>
      </c>
      <c r="F42" s="47">
        <v>16950.099999999999</v>
      </c>
      <c r="G42" s="47">
        <v>31167.05</v>
      </c>
      <c r="H42" s="48">
        <v>83.875316369814939</v>
      </c>
      <c r="I42" s="47">
        <v>103946.34999999999</v>
      </c>
      <c r="J42" s="47">
        <v>103946.34999999999</v>
      </c>
      <c r="K42" s="47">
        <v>67213.279999999999</v>
      </c>
      <c r="L42" s="48">
        <v>-35.338489518871995</v>
      </c>
      <c r="M42" s="48">
        <v>6.132491843705937</v>
      </c>
      <c r="N42" s="48">
        <v>6.132491843705937</v>
      </c>
      <c r="O42" s="48">
        <v>2.1565493044737951</v>
      </c>
      <c r="P42" s="48">
        <v>-64.834045288015147</v>
      </c>
    </row>
    <row r="43" spans="2:16">
      <c r="B43" s="226"/>
      <c r="C43" s="50" t="s">
        <v>318</v>
      </c>
      <c r="D43" s="89">
        <v>8134031</v>
      </c>
      <c r="E43" s="47">
        <v>0</v>
      </c>
      <c r="F43" s="47">
        <v>0</v>
      </c>
      <c r="G43" s="47">
        <v>0</v>
      </c>
      <c r="H43" s="48" t="s">
        <v>410</v>
      </c>
      <c r="I43" s="47">
        <v>0</v>
      </c>
      <c r="J43" s="47">
        <v>0</v>
      </c>
      <c r="K43" s="47">
        <v>0</v>
      </c>
      <c r="L43" s="48" t="s">
        <v>410</v>
      </c>
      <c r="M43" s="48" t="s">
        <v>410</v>
      </c>
      <c r="N43" s="48" t="s">
        <v>410</v>
      </c>
      <c r="O43" s="48" t="s">
        <v>410</v>
      </c>
      <c r="P43" s="48" t="s">
        <v>410</v>
      </c>
    </row>
    <row r="44" spans="2:16">
      <c r="B44" s="224" t="s">
        <v>81</v>
      </c>
      <c r="C44" s="74" t="s">
        <v>37</v>
      </c>
      <c r="D44" s="88"/>
      <c r="E44" s="47">
        <v>7981.9867999999997</v>
      </c>
      <c r="F44" s="47">
        <v>7981.9867999999997</v>
      </c>
      <c r="G44" s="47">
        <v>7975.1902</v>
      </c>
      <c r="H44" s="48">
        <v>-8.514922625529886E-2</v>
      </c>
      <c r="I44" s="47">
        <v>101669.45999999999</v>
      </c>
      <c r="J44" s="47">
        <v>101669.45999999999</v>
      </c>
      <c r="K44" s="47">
        <v>81254.67</v>
      </c>
      <c r="L44" s="48">
        <v>-20.079569617070845</v>
      </c>
      <c r="M44" s="48">
        <v>12.737362582458793</v>
      </c>
      <c r="N44" s="48">
        <v>12.737362582458793</v>
      </c>
      <c r="O44" s="48">
        <v>10.188430364958569</v>
      </c>
      <c r="P44" s="48">
        <v>-20.011459994162973</v>
      </c>
    </row>
    <row r="45" spans="2:16">
      <c r="B45" s="225"/>
      <c r="C45" s="74" t="s">
        <v>182</v>
      </c>
      <c r="D45" s="89">
        <v>7123920</v>
      </c>
      <c r="E45" s="47">
        <v>4334.7341999999999</v>
      </c>
      <c r="F45" s="47">
        <v>4334.7341999999999</v>
      </c>
      <c r="G45" s="47">
        <v>2678.09</v>
      </c>
      <c r="H45" s="48">
        <v>-38.217895805468295</v>
      </c>
      <c r="I45" s="47">
        <v>61394.53</v>
      </c>
      <c r="J45" s="47">
        <v>61394.53</v>
      </c>
      <c r="K45" s="47">
        <v>44181.07</v>
      </c>
      <c r="L45" s="48">
        <v>-28.037448938854979</v>
      </c>
      <c r="M45" s="48">
        <v>14.163389764475063</v>
      </c>
      <c r="N45" s="48">
        <v>14.163389764475063</v>
      </c>
      <c r="O45" s="48">
        <v>16.497231235694095</v>
      </c>
      <c r="P45" s="48">
        <v>16.477986626286501</v>
      </c>
    </row>
    <row r="46" spans="2:16">
      <c r="B46" s="225"/>
      <c r="C46" s="76" t="s">
        <v>259</v>
      </c>
      <c r="D46" s="89">
        <v>7123990</v>
      </c>
      <c r="E46" s="47">
        <v>2335.6445999999996</v>
      </c>
      <c r="F46" s="47">
        <v>2335.6445999999996</v>
      </c>
      <c r="G46" s="47">
        <v>3907.1001999999999</v>
      </c>
      <c r="H46" s="48">
        <v>67.281451981179003</v>
      </c>
      <c r="I46" s="47">
        <v>26246.61</v>
      </c>
      <c r="J46" s="47">
        <v>26246.61</v>
      </c>
      <c r="K46" s="47">
        <v>20849.2</v>
      </c>
      <c r="L46" s="48">
        <v>-20.564217626581105</v>
      </c>
      <c r="M46" s="48">
        <v>11.237416000704904</v>
      </c>
      <c r="N46" s="48">
        <v>11.237416000704904</v>
      </c>
      <c r="O46" s="48">
        <v>5.3362337623181517</v>
      </c>
      <c r="P46" s="48">
        <v>-52.513693877814802</v>
      </c>
    </row>
    <row r="47" spans="2:16">
      <c r="B47" s="225"/>
      <c r="C47" s="76" t="s">
        <v>258</v>
      </c>
      <c r="D47" s="89">
        <v>7123910</v>
      </c>
      <c r="E47" s="47">
        <v>1311.6079999999999</v>
      </c>
      <c r="F47" s="47">
        <v>1311.6079999999999</v>
      </c>
      <c r="G47" s="47">
        <v>1390</v>
      </c>
      <c r="H47" s="48">
        <v>5.9767857469609886</v>
      </c>
      <c r="I47" s="47">
        <v>14028.32</v>
      </c>
      <c r="J47" s="47">
        <v>14028.32</v>
      </c>
      <c r="K47" s="47">
        <v>16224.4</v>
      </c>
      <c r="L47" s="48">
        <v>15.654618657116458</v>
      </c>
      <c r="M47" s="48">
        <v>10.695512683667681</v>
      </c>
      <c r="N47" s="48">
        <v>10.695512683667681</v>
      </c>
      <c r="O47" s="48">
        <v>11.672230215827337</v>
      </c>
      <c r="P47" s="48">
        <v>9.1320309839015845</v>
      </c>
    </row>
    <row r="48" spans="2:16">
      <c r="B48" s="224" t="s">
        <v>282</v>
      </c>
      <c r="C48" s="74" t="s">
        <v>37</v>
      </c>
      <c r="D48" s="88"/>
      <c r="E48" s="47">
        <v>14542</v>
      </c>
      <c r="F48" s="47">
        <v>14542</v>
      </c>
      <c r="G48" s="47">
        <v>1131.06</v>
      </c>
      <c r="H48" s="48">
        <v>-92.222115252372433</v>
      </c>
      <c r="I48" s="47">
        <v>93271.48000000001</v>
      </c>
      <c r="J48" s="47">
        <v>93271.48000000001</v>
      </c>
      <c r="K48" s="47">
        <v>22406.579999999998</v>
      </c>
      <c r="L48" s="48">
        <v>-75.9770296343534</v>
      </c>
      <c r="M48" s="48">
        <v>6.4139375601705408</v>
      </c>
      <c r="N48" s="48">
        <v>6.4139375601705408</v>
      </c>
      <c r="O48" s="48">
        <v>19.810248793167471</v>
      </c>
      <c r="P48" s="48">
        <v>208.86251397559184</v>
      </c>
    </row>
    <row r="49" spans="2:16">
      <c r="B49" s="225"/>
      <c r="C49" s="74" t="s">
        <v>116</v>
      </c>
      <c r="D49" s="88">
        <v>8134059</v>
      </c>
      <c r="E49" s="47">
        <v>14122</v>
      </c>
      <c r="F49" s="47">
        <v>14122</v>
      </c>
      <c r="G49" s="47">
        <v>1131.06</v>
      </c>
      <c r="H49" s="48">
        <v>-91.990794505027623</v>
      </c>
      <c r="I49" s="47">
        <v>90465.88</v>
      </c>
      <c r="J49" s="47">
        <v>90465.88</v>
      </c>
      <c r="K49" s="47">
        <v>22406.579999999998</v>
      </c>
      <c r="L49" s="48">
        <v>-75.232010123595771</v>
      </c>
      <c r="M49" s="48">
        <v>6.4060246424019267</v>
      </c>
      <c r="N49" s="48">
        <v>6.4060246424019267</v>
      </c>
      <c r="O49" s="48">
        <v>19.810248793167471</v>
      </c>
      <c r="P49" s="48">
        <v>209.24403040915647</v>
      </c>
    </row>
    <row r="50" spans="2:16">
      <c r="B50" s="226"/>
      <c r="C50" s="76" t="s">
        <v>115</v>
      </c>
      <c r="D50" s="86">
        <v>8134051</v>
      </c>
      <c r="E50" s="47">
        <v>420</v>
      </c>
      <c r="F50" s="47">
        <v>420</v>
      </c>
      <c r="G50" s="47">
        <v>0</v>
      </c>
      <c r="H50" s="48">
        <v>-100</v>
      </c>
      <c r="I50" s="47">
        <v>2805.6</v>
      </c>
      <c r="J50" s="47">
        <v>2805.6</v>
      </c>
      <c r="K50" s="47">
        <v>0</v>
      </c>
      <c r="L50" s="48">
        <v>-100</v>
      </c>
      <c r="M50" s="48">
        <v>6.68</v>
      </c>
      <c r="N50" s="48">
        <v>6.68</v>
      </c>
      <c r="O50" s="48" t="s">
        <v>410</v>
      </c>
      <c r="P50" s="48" t="s">
        <v>410</v>
      </c>
    </row>
    <row r="51" spans="2:16">
      <c r="B51" s="271" t="s">
        <v>257</v>
      </c>
      <c r="C51" s="74" t="s">
        <v>37</v>
      </c>
      <c r="D51" s="88"/>
      <c r="E51" s="47">
        <v>3593.7293</v>
      </c>
      <c r="F51" s="47">
        <v>3593.7293</v>
      </c>
      <c r="G51" s="47">
        <v>9701.6686000000009</v>
      </c>
      <c r="H51" s="48">
        <v>169.96102906248396</v>
      </c>
      <c r="I51" s="47">
        <v>35442.03</v>
      </c>
      <c r="J51" s="47">
        <v>35442.03</v>
      </c>
      <c r="K51" s="47">
        <v>46337.880000000005</v>
      </c>
      <c r="L51" s="48">
        <v>30.742736801475544</v>
      </c>
      <c r="M51" s="48">
        <v>9.8621868931530265</v>
      </c>
      <c r="N51" s="48">
        <v>9.8621868931530265</v>
      </c>
      <c r="O51" s="48">
        <v>4.7762794123889165</v>
      </c>
      <c r="P51" s="48">
        <v>-51.56977388346877</v>
      </c>
    </row>
    <row r="52" spans="2:16">
      <c r="B52" s="271"/>
      <c r="C52" s="76" t="s">
        <v>124</v>
      </c>
      <c r="D52" s="86">
        <v>7129069</v>
      </c>
      <c r="E52" s="47">
        <v>3593.7293</v>
      </c>
      <c r="F52" s="47">
        <v>3593.7293</v>
      </c>
      <c r="G52" s="47">
        <v>9701.6686000000009</v>
      </c>
      <c r="H52" s="48">
        <v>169.96102906248396</v>
      </c>
      <c r="I52" s="47">
        <v>35442.03</v>
      </c>
      <c r="J52" s="47">
        <v>35442.03</v>
      </c>
      <c r="K52" s="47">
        <v>46337.880000000005</v>
      </c>
      <c r="L52" s="48">
        <v>30.742736801475544</v>
      </c>
      <c r="M52" s="48">
        <v>9.8621868931530265</v>
      </c>
      <c r="N52" s="48">
        <v>9.8621868931530265</v>
      </c>
      <c r="O52" s="48">
        <v>4.7762794123889165</v>
      </c>
      <c r="P52" s="48">
        <v>-51.56977388346877</v>
      </c>
    </row>
    <row r="53" spans="2:16">
      <c r="B53" s="271"/>
      <c r="C53" s="74" t="s">
        <v>117</v>
      </c>
      <c r="D53" s="89">
        <v>7129061</v>
      </c>
      <c r="E53" s="47">
        <v>0</v>
      </c>
      <c r="F53" s="47">
        <v>0</v>
      </c>
      <c r="G53" s="47">
        <v>0</v>
      </c>
      <c r="H53" s="48" t="s">
        <v>410</v>
      </c>
      <c r="I53" s="47">
        <v>0</v>
      </c>
      <c r="J53" s="47">
        <v>0</v>
      </c>
      <c r="K53" s="47">
        <v>0</v>
      </c>
      <c r="L53" s="48" t="s">
        <v>410</v>
      </c>
      <c r="M53" s="48" t="s">
        <v>410</v>
      </c>
      <c r="N53" s="48" t="s">
        <v>410</v>
      </c>
      <c r="O53" s="48" t="s">
        <v>410</v>
      </c>
      <c r="P53" s="48" t="s">
        <v>410</v>
      </c>
    </row>
    <row r="54" spans="2:16">
      <c r="B54" s="137" t="s">
        <v>329</v>
      </c>
      <c r="C54" s="138"/>
      <c r="D54" s="89">
        <v>8134041</v>
      </c>
      <c r="E54" s="47">
        <v>3902.0861999999997</v>
      </c>
      <c r="F54" s="47">
        <v>3902.0861999999997</v>
      </c>
      <c r="G54" s="47">
        <v>854.7</v>
      </c>
      <c r="H54" s="48">
        <v>-78.09633216201118</v>
      </c>
      <c r="I54" s="47">
        <v>21835.43</v>
      </c>
      <c r="J54" s="47">
        <v>21835.43</v>
      </c>
      <c r="K54" s="47">
        <v>14616.9</v>
      </c>
      <c r="L54" s="48">
        <v>-33.058794811918069</v>
      </c>
      <c r="M54" s="48">
        <v>5.5958348639248419</v>
      </c>
      <c r="N54" s="48">
        <v>5.5958348639248419</v>
      </c>
      <c r="O54" s="48">
        <v>17.101790101790101</v>
      </c>
      <c r="P54" s="48">
        <v>205.61641859808458</v>
      </c>
    </row>
    <row r="55" spans="2:16" ht="12.75" customHeight="1">
      <c r="B55" s="250" t="s">
        <v>344</v>
      </c>
      <c r="C55" s="74" t="s">
        <v>37</v>
      </c>
      <c r="D55" s="88"/>
      <c r="E55" s="47">
        <v>1046.9194</v>
      </c>
      <c r="F55" s="47">
        <v>1046.9194</v>
      </c>
      <c r="G55" s="47">
        <v>15062.0553</v>
      </c>
      <c r="H55" s="48">
        <v>1338.7024731798838</v>
      </c>
      <c r="I55" s="47">
        <v>17557.009999999998</v>
      </c>
      <c r="J55" s="47">
        <v>17557.009999999998</v>
      </c>
      <c r="K55" s="47">
        <v>47156.58</v>
      </c>
      <c r="L55" s="48">
        <v>168.59117811062364</v>
      </c>
      <c r="M55" s="48">
        <v>16.770163968687559</v>
      </c>
      <c r="N55" s="48">
        <v>16.770163968687559</v>
      </c>
      <c r="O55" s="48">
        <v>3.1308197361352139</v>
      </c>
      <c r="P55" s="48">
        <v>-81.331012970529514</v>
      </c>
    </row>
    <row r="56" spans="2:16" ht="12.75" customHeight="1">
      <c r="B56" s="250"/>
      <c r="C56" s="74" t="s">
        <v>256</v>
      </c>
      <c r="D56" s="89">
        <v>7123220</v>
      </c>
      <c r="E56" s="47">
        <v>616.80119999999999</v>
      </c>
      <c r="F56" s="47">
        <v>616.80119999999999</v>
      </c>
      <c r="G56" s="47">
        <v>10634.0553</v>
      </c>
      <c r="H56" s="48">
        <v>1624.0652741920737</v>
      </c>
      <c r="I56" s="47">
        <v>16969.8</v>
      </c>
      <c r="J56" s="47">
        <v>16969.8</v>
      </c>
      <c r="K56" s="47">
        <v>23856.54</v>
      </c>
      <c r="L56" s="48">
        <v>40.582328607290606</v>
      </c>
      <c r="M56" s="48">
        <v>27.512592387952552</v>
      </c>
      <c r="N56" s="48">
        <v>27.512592387952552</v>
      </c>
      <c r="O56" s="48">
        <v>2.2434094357211025</v>
      </c>
      <c r="P56" s="48">
        <v>-91.845881318317851</v>
      </c>
    </row>
    <row r="57" spans="2:16" ht="12.75" customHeight="1">
      <c r="B57" s="250"/>
      <c r="C57" s="74" t="s">
        <v>255</v>
      </c>
      <c r="D57" s="89">
        <v>7123210</v>
      </c>
      <c r="E57" s="47">
        <v>430.1182</v>
      </c>
      <c r="F57" s="47">
        <v>430.1182</v>
      </c>
      <c r="G57" s="47">
        <v>1720</v>
      </c>
      <c r="H57" s="48">
        <v>299.89007672774602</v>
      </c>
      <c r="I57" s="47">
        <v>587.21</v>
      </c>
      <c r="J57" s="47">
        <v>587.21</v>
      </c>
      <c r="K57" s="47">
        <v>12330.93</v>
      </c>
      <c r="L57" s="48">
        <v>1999.9182575228624</v>
      </c>
      <c r="M57" s="48">
        <v>1.3652293718331381</v>
      </c>
      <c r="N57" s="48">
        <v>1.3652293718331381</v>
      </c>
      <c r="O57" s="48">
        <v>7.1691453488372092</v>
      </c>
      <c r="P57" s="48">
        <v>425.12387271678483</v>
      </c>
    </row>
    <row r="58" spans="2:16">
      <c r="B58" s="250"/>
      <c r="C58" s="74" t="s">
        <v>225</v>
      </c>
      <c r="D58" s="89">
        <v>7123290</v>
      </c>
      <c r="E58" s="47">
        <v>0</v>
      </c>
      <c r="F58" s="47">
        <v>0</v>
      </c>
      <c r="G58" s="47">
        <v>2708</v>
      </c>
      <c r="H58" s="48" t="s">
        <v>410</v>
      </c>
      <c r="I58" s="47">
        <v>0</v>
      </c>
      <c r="J58" s="47">
        <v>0</v>
      </c>
      <c r="K58" s="47">
        <v>10969.11</v>
      </c>
      <c r="L58" s="48" t="s">
        <v>410</v>
      </c>
      <c r="M58" s="48" t="s">
        <v>410</v>
      </c>
      <c r="N58" s="48" t="s">
        <v>410</v>
      </c>
      <c r="O58" s="48">
        <v>4.0506314623338255</v>
      </c>
      <c r="P58" s="48" t="s">
        <v>410</v>
      </c>
    </row>
    <row r="59" spans="2:16">
      <c r="B59" s="224" t="s">
        <v>387</v>
      </c>
      <c r="C59" s="74" t="s">
        <v>37</v>
      </c>
      <c r="D59" s="88"/>
      <c r="E59" s="47">
        <v>0</v>
      </c>
      <c r="F59" s="47">
        <v>0</v>
      </c>
      <c r="G59" s="47">
        <v>1355.4</v>
      </c>
      <c r="H59" s="48" t="s">
        <v>410</v>
      </c>
      <c r="I59" s="47">
        <v>0</v>
      </c>
      <c r="J59" s="47">
        <v>0</v>
      </c>
      <c r="K59" s="47">
        <v>48033.11</v>
      </c>
      <c r="L59" s="48" t="s">
        <v>410</v>
      </c>
      <c r="M59" s="48" t="s">
        <v>410</v>
      </c>
      <c r="N59" s="48" t="s">
        <v>410</v>
      </c>
      <c r="O59" s="48">
        <v>35.438328168806251</v>
      </c>
      <c r="P59" s="48" t="s">
        <v>410</v>
      </c>
    </row>
    <row r="60" spans="2:16">
      <c r="B60" s="225"/>
      <c r="C60" s="201" t="s">
        <v>388</v>
      </c>
      <c r="D60" s="89">
        <v>8134071</v>
      </c>
      <c r="E60" s="47">
        <v>0</v>
      </c>
      <c r="F60" s="47">
        <v>0</v>
      </c>
      <c r="G60" s="47">
        <v>1341</v>
      </c>
      <c r="H60" s="48" t="s">
        <v>410</v>
      </c>
      <c r="I60" s="47">
        <v>0</v>
      </c>
      <c r="J60" s="47">
        <v>0</v>
      </c>
      <c r="K60" s="47">
        <v>47118.71</v>
      </c>
      <c r="L60" s="48" t="s">
        <v>410</v>
      </c>
      <c r="M60" s="48" t="s">
        <v>410</v>
      </c>
      <c r="N60" s="48" t="s">
        <v>410</v>
      </c>
      <c r="O60" s="48">
        <v>35.136994780014916</v>
      </c>
      <c r="P60" s="48" t="s">
        <v>410</v>
      </c>
    </row>
    <row r="61" spans="2:16">
      <c r="B61" s="226"/>
      <c r="C61" s="92" t="s">
        <v>399</v>
      </c>
      <c r="D61" s="89">
        <v>8134079</v>
      </c>
      <c r="E61" s="47">
        <v>0</v>
      </c>
      <c r="F61" s="47">
        <v>0</v>
      </c>
      <c r="G61" s="47">
        <v>14.4</v>
      </c>
      <c r="H61" s="48" t="s">
        <v>410</v>
      </c>
      <c r="I61" s="47">
        <v>0</v>
      </c>
      <c r="J61" s="47">
        <v>0</v>
      </c>
      <c r="K61" s="47">
        <v>914.4</v>
      </c>
      <c r="L61" s="48" t="s">
        <v>410</v>
      </c>
      <c r="M61" s="48" t="s">
        <v>410</v>
      </c>
      <c r="N61" s="48" t="s">
        <v>410</v>
      </c>
      <c r="O61" s="48">
        <v>63.5</v>
      </c>
      <c r="P61" s="48" t="s">
        <v>410</v>
      </c>
    </row>
    <row r="62" spans="2:16">
      <c r="B62" s="137" t="s">
        <v>187</v>
      </c>
      <c r="C62" s="138"/>
      <c r="D62" s="89">
        <v>8134020</v>
      </c>
      <c r="E62" s="47">
        <v>2600</v>
      </c>
      <c r="F62" s="47">
        <v>2600</v>
      </c>
      <c r="G62" s="47">
        <v>0</v>
      </c>
      <c r="H62" s="48">
        <v>-100</v>
      </c>
      <c r="I62" s="47">
        <v>13833.05</v>
      </c>
      <c r="J62" s="47">
        <v>13833.05</v>
      </c>
      <c r="K62" s="47">
        <v>0</v>
      </c>
      <c r="L62" s="48">
        <v>-100</v>
      </c>
      <c r="M62" s="48">
        <v>5.3204038461538463</v>
      </c>
      <c r="N62" s="48">
        <v>5.3204038461538463</v>
      </c>
      <c r="O62" s="48" t="s">
        <v>410</v>
      </c>
      <c r="P62" s="48" t="s">
        <v>410</v>
      </c>
    </row>
    <row r="63" spans="2:16" ht="15" customHeight="1">
      <c r="B63" s="224" t="s">
        <v>187</v>
      </c>
      <c r="C63" s="74" t="s">
        <v>37</v>
      </c>
      <c r="D63" s="88"/>
      <c r="E63" s="47">
        <v>347.79</v>
      </c>
      <c r="F63" s="47">
        <v>347.79</v>
      </c>
      <c r="G63" s="47">
        <v>106.35</v>
      </c>
      <c r="H63" s="48">
        <v>-69.421202449754162</v>
      </c>
      <c r="I63" s="47">
        <v>3754.76</v>
      </c>
      <c r="J63" s="47">
        <v>3754.76</v>
      </c>
      <c r="K63" s="47">
        <v>1324.6200000000001</v>
      </c>
      <c r="L63" s="48">
        <v>-64.721580074358954</v>
      </c>
      <c r="M63" s="48">
        <v>10.796055090715662</v>
      </c>
      <c r="N63" s="48">
        <v>10.796055090715662</v>
      </c>
      <c r="O63" s="48">
        <v>12.455289139633289</v>
      </c>
      <c r="P63" s="48">
        <v>15.368892016348878</v>
      </c>
    </row>
    <row r="64" spans="2:16">
      <c r="B64" s="225"/>
      <c r="C64" s="50" t="s">
        <v>315</v>
      </c>
      <c r="D64" s="89">
        <v>12119089</v>
      </c>
      <c r="E64" s="47">
        <v>347.79</v>
      </c>
      <c r="F64" s="47">
        <v>347.79</v>
      </c>
      <c r="G64" s="47">
        <v>106.35</v>
      </c>
      <c r="H64" s="48">
        <v>-69.421202449754162</v>
      </c>
      <c r="I64" s="47">
        <v>3754.76</v>
      </c>
      <c r="J64" s="47">
        <v>3754.76</v>
      </c>
      <c r="K64" s="47">
        <v>1324.6200000000001</v>
      </c>
      <c r="L64" s="48">
        <v>-64.721580074358954</v>
      </c>
      <c r="M64" s="48">
        <v>10.796055090715662</v>
      </c>
      <c r="N64" s="48">
        <v>10.796055090715662</v>
      </c>
      <c r="O64" s="48">
        <v>12.455289139633289</v>
      </c>
      <c r="P64" s="48">
        <v>15.368892016348878</v>
      </c>
    </row>
    <row r="65" spans="2:16">
      <c r="B65" s="226"/>
      <c r="C65" s="92" t="s">
        <v>316</v>
      </c>
      <c r="D65" s="89">
        <v>12119082</v>
      </c>
      <c r="E65" s="47">
        <v>0</v>
      </c>
      <c r="F65" s="47">
        <v>0</v>
      </c>
      <c r="G65" s="47">
        <v>0</v>
      </c>
      <c r="H65" s="48" t="s">
        <v>410</v>
      </c>
      <c r="I65" s="47">
        <v>0</v>
      </c>
      <c r="J65" s="47">
        <v>0</v>
      </c>
      <c r="K65" s="47">
        <v>0</v>
      </c>
      <c r="L65" s="48" t="s">
        <v>410</v>
      </c>
      <c r="M65" s="48" t="s">
        <v>410</v>
      </c>
      <c r="N65" s="48" t="s">
        <v>410</v>
      </c>
      <c r="O65" s="48" t="s">
        <v>410</v>
      </c>
      <c r="P65" s="48" t="s">
        <v>410</v>
      </c>
    </row>
    <row r="66" spans="2:16">
      <c r="B66" s="137" t="s">
        <v>84</v>
      </c>
      <c r="C66" s="138"/>
      <c r="D66" s="89">
        <v>7129040</v>
      </c>
      <c r="E66" s="47">
        <v>400.2</v>
      </c>
      <c r="F66" s="47">
        <v>400.2</v>
      </c>
      <c r="G66" s="47">
        <v>3280</v>
      </c>
      <c r="H66" s="48">
        <v>719.59020489755119</v>
      </c>
      <c r="I66" s="47">
        <v>1394.96</v>
      </c>
      <c r="J66" s="47">
        <v>1394.96</v>
      </c>
      <c r="K66" s="47">
        <v>28703.54</v>
      </c>
      <c r="L66" s="48">
        <v>1957.6604347078053</v>
      </c>
      <c r="M66" s="48">
        <v>3.4856571714142932</v>
      </c>
      <c r="N66" s="48">
        <v>3.4856571714142932</v>
      </c>
      <c r="O66" s="48">
        <v>8.751079268292683</v>
      </c>
      <c r="P66" s="48">
        <v>151.05966645428768</v>
      </c>
    </row>
    <row r="67" spans="2:16">
      <c r="B67" s="137" t="s">
        <v>127</v>
      </c>
      <c r="C67" s="138"/>
      <c r="D67" s="89">
        <v>8134049</v>
      </c>
      <c r="E67" s="47">
        <v>76.715400000000002</v>
      </c>
      <c r="F67" s="47">
        <v>76.715400000000002</v>
      </c>
      <c r="G67" s="47">
        <v>429.8492</v>
      </c>
      <c r="H67" s="48">
        <v>460.31670303485345</v>
      </c>
      <c r="I67" s="47">
        <v>702.51</v>
      </c>
      <c r="J67" s="47">
        <v>702.51</v>
      </c>
      <c r="K67" s="47">
        <v>6647.5</v>
      </c>
      <c r="L67" s="48">
        <v>846.24987544661292</v>
      </c>
      <c r="M67" s="48">
        <v>9.1573530216879533</v>
      </c>
      <c r="N67" s="48">
        <v>9.1573530216879533</v>
      </c>
      <c r="O67" s="48">
        <v>15.464725768944085</v>
      </c>
      <c r="P67" s="48">
        <v>68.877684766743968</v>
      </c>
    </row>
    <row r="68" spans="2:16" ht="15" customHeight="1">
      <c r="B68" s="271" t="s">
        <v>317</v>
      </c>
      <c r="C68" s="74" t="s">
        <v>37</v>
      </c>
      <c r="D68" s="88"/>
      <c r="E68" s="47">
        <v>364.93470000000002</v>
      </c>
      <c r="F68" s="47">
        <v>364.93470000000002</v>
      </c>
      <c r="G68" s="47">
        <v>0</v>
      </c>
      <c r="H68" s="48">
        <v>-100</v>
      </c>
      <c r="I68" s="47">
        <v>563.41</v>
      </c>
      <c r="J68" s="47">
        <v>563.41</v>
      </c>
      <c r="K68" s="47">
        <v>0</v>
      </c>
      <c r="L68" s="48">
        <v>-100</v>
      </c>
      <c r="M68" s="48">
        <v>1.5438652449328605</v>
      </c>
      <c r="N68" s="48">
        <v>1.5438652449328605</v>
      </c>
      <c r="O68" s="48" t="s">
        <v>410</v>
      </c>
      <c r="P68" s="48" t="s">
        <v>410</v>
      </c>
    </row>
    <row r="69" spans="2:16" ht="15" customHeight="1">
      <c r="B69" s="271"/>
      <c r="C69" s="50" t="s">
        <v>181</v>
      </c>
      <c r="D69" s="89">
        <v>7123310</v>
      </c>
      <c r="E69" s="47">
        <v>364.93470000000002</v>
      </c>
      <c r="F69" s="47">
        <v>364.93470000000002</v>
      </c>
      <c r="G69" s="47">
        <v>0</v>
      </c>
      <c r="H69" s="48">
        <v>-100</v>
      </c>
      <c r="I69" s="47">
        <v>563.41</v>
      </c>
      <c r="J69" s="47">
        <v>563.41</v>
      </c>
      <c r="K69" s="47">
        <v>0</v>
      </c>
      <c r="L69" s="48">
        <v>-100</v>
      </c>
      <c r="M69" s="48">
        <v>1.5438652449328605</v>
      </c>
      <c r="N69" s="48">
        <v>1.5438652449328605</v>
      </c>
      <c r="O69" s="48" t="s">
        <v>410</v>
      </c>
      <c r="P69" s="48" t="s">
        <v>410</v>
      </c>
    </row>
    <row r="70" spans="2:16">
      <c r="B70" s="271"/>
      <c r="C70" s="92" t="s">
        <v>259</v>
      </c>
      <c r="D70" s="89">
        <v>7123390</v>
      </c>
      <c r="E70" s="47">
        <v>0</v>
      </c>
      <c r="F70" s="47">
        <v>0</v>
      </c>
      <c r="G70" s="47">
        <v>0</v>
      </c>
      <c r="H70" s="48" t="s">
        <v>410</v>
      </c>
      <c r="I70" s="47">
        <v>0</v>
      </c>
      <c r="J70" s="47">
        <v>0</v>
      </c>
      <c r="K70" s="47">
        <v>0</v>
      </c>
      <c r="L70" s="48" t="s">
        <v>410</v>
      </c>
      <c r="M70" s="48" t="s">
        <v>410</v>
      </c>
      <c r="N70" s="48" t="s">
        <v>410</v>
      </c>
      <c r="O70" s="48" t="s">
        <v>410</v>
      </c>
      <c r="P70" s="48" t="s">
        <v>410</v>
      </c>
    </row>
    <row r="71" spans="2:16">
      <c r="B71" s="271"/>
      <c r="C71" s="92" t="s">
        <v>182</v>
      </c>
      <c r="D71" s="89">
        <v>7123320</v>
      </c>
      <c r="E71" s="47">
        <v>0</v>
      </c>
      <c r="F71" s="47">
        <v>0</v>
      </c>
      <c r="G71" s="47">
        <v>0</v>
      </c>
      <c r="H71" s="48" t="s">
        <v>410</v>
      </c>
      <c r="I71" s="47">
        <v>0</v>
      </c>
      <c r="J71" s="47">
        <v>0</v>
      </c>
      <c r="K71" s="47">
        <v>0</v>
      </c>
      <c r="L71" s="48" t="s">
        <v>410</v>
      </c>
      <c r="M71" s="48" t="s">
        <v>410</v>
      </c>
      <c r="N71" s="48" t="s">
        <v>410</v>
      </c>
      <c r="O71" s="48" t="s">
        <v>410</v>
      </c>
      <c r="P71" s="48" t="s">
        <v>410</v>
      </c>
    </row>
    <row r="72" spans="2:16">
      <c r="B72" s="137" t="s">
        <v>330</v>
      </c>
      <c r="C72" s="138"/>
      <c r="D72" s="89">
        <v>12119083</v>
      </c>
      <c r="E72" s="47">
        <v>0</v>
      </c>
      <c r="F72" s="47">
        <v>0</v>
      </c>
      <c r="G72" s="47">
        <v>0</v>
      </c>
      <c r="H72" s="48" t="s">
        <v>410</v>
      </c>
      <c r="I72" s="47">
        <v>0</v>
      </c>
      <c r="J72" s="47">
        <v>0</v>
      </c>
      <c r="K72" s="47">
        <v>0</v>
      </c>
      <c r="L72" s="48" t="s">
        <v>410</v>
      </c>
      <c r="M72" s="48" t="s">
        <v>410</v>
      </c>
      <c r="N72" s="48" t="s">
        <v>410</v>
      </c>
      <c r="O72" s="48" t="s">
        <v>410</v>
      </c>
      <c r="P72" s="48" t="s">
        <v>410</v>
      </c>
    </row>
    <row r="73" spans="2:16">
      <c r="B73" s="137" t="s">
        <v>37</v>
      </c>
      <c r="C73" s="154"/>
      <c r="D73" s="138"/>
      <c r="E73" s="93">
        <v>12861452.450099993</v>
      </c>
      <c r="F73" s="93">
        <v>12861452.450099993</v>
      </c>
      <c r="G73" s="93">
        <v>10934515.410499997</v>
      </c>
      <c r="H73" s="48">
        <v>-14.982266171539704</v>
      </c>
      <c r="I73" s="93">
        <v>24740540.900000013</v>
      </c>
      <c r="J73" s="93">
        <v>24740540.900000013</v>
      </c>
      <c r="K73" s="93">
        <v>22885078.679999996</v>
      </c>
      <c r="L73" s="48">
        <v>-7.4996833234151961</v>
      </c>
      <c r="M73" s="48">
        <v>1.9236195131139846</v>
      </c>
      <c r="N73" s="48">
        <v>1.9236195131139846</v>
      </c>
      <c r="O73" s="48">
        <v>2.0929211602760494</v>
      </c>
      <c r="P73" s="48">
        <v>8.8012024211584716</v>
      </c>
    </row>
    <row r="74" spans="2:16">
      <c r="B74" s="139" t="s">
        <v>110</v>
      </c>
      <c r="C74" s="140"/>
      <c r="D74" s="140"/>
      <c r="E74" s="140"/>
      <c r="F74" s="140"/>
      <c r="G74" s="140"/>
      <c r="H74" s="140"/>
      <c r="I74" s="197"/>
      <c r="J74" s="140"/>
      <c r="K74" s="140"/>
      <c r="L74" s="140"/>
      <c r="M74" s="140"/>
      <c r="N74" s="140"/>
      <c r="O74" s="140"/>
      <c r="P74" s="149"/>
    </row>
    <row r="76" spans="2:16" ht="111" customHeight="1">
      <c r="B76" s="284" t="s">
        <v>439</v>
      </c>
      <c r="C76" s="285"/>
      <c r="D76" s="285"/>
      <c r="E76" s="285"/>
      <c r="F76" s="285"/>
      <c r="G76" s="285"/>
      <c r="H76" s="285"/>
      <c r="I76" s="285"/>
      <c r="J76" s="285"/>
      <c r="K76" s="285"/>
      <c r="L76" s="285"/>
      <c r="M76" s="285"/>
      <c r="N76" s="285"/>
      <c r="O76" s="285"/>
      <c r="P76" s="286"/>
    </row>
  </sheetData>
  <mergeCells count="24">
    <mergeCell ref="B14:B16"/>
    <mergeCell ref="B41:B43"/>
    <mergeCell ref="B24:B26"/>
    <mergeCell ref="B21:B23"/>
    <mergeCell ref="B29:B31"/>
    <mergeCell ref="B9:B11"/>
    <mergeCell ref="B2:P2"/>
    <mergeCell ref="D3:D4"/>
    <mergeCell ref="E3:H3"/>
    <mergeCell ref="I3:L3"/>
    <mergeCell ref="M3:P3"/>
    <mergeCell ref="B3:C4"/>
    <mergeCell ref="B5:B7"/>
    <mergeCell ref="B59:B61"/>
    <mergeCell ref="B76:P76"/>
    <mergeCell ref="B63:B65"/>
    <mergeCell ref="B17:B20"/>
    <mergeCell ref="B68:B71"/>
    <mergeCell ref="B44:B47"/>
    <mergeCell ref="B55:B58"/>
    <mergeCell ref="B51:B53"/>
    <mergeCell ref="B48:B50"/>
    <mergeCell ref="B33:B36"/>
    <mergeCell ref="B38:B40"/>
  </mergeCells>
  <hyperlinks>
    <hyperlink ref="Q2" location="Indice!A1" display="volver a indice"/>
  </hyperlinks>
  <printOptions horizontalCentered="1" verticalCentered="1"/>
  <pageMargins left="0.11811023622047245" right="0.11811023622047245" top="0.15748031496062992" bottom="0.15748031496062992" header="0.31496062992125984" footer="0.31496062992125984"/>
  <pageSetup scale="57" orientation="portrait" r:id="rId1"/>
  <headerFooter differentFirst="1">
    <oddFooter>&amp;C&amp;P</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7"/>
  <sheetViews>
    <sheetView zoomScale="90" zoomScaleNormal="90" zoomScalePageLayoutView="90" workbookViewId="0"/>
  </sheetViews>
  <sheetFormatPr baseColWidth="10" defaultColWidth="10.85546875" defaultRowHeight="12.75"/>
  <cols>
    <col min="1" max="1" width="1.140625" style="41" customWidth="1"/>
    <col min="2" max="2" width="24.7109375" style="53" customWidth="1"/>
    <col min="3" max="3" width="25.42578125" style="63" customWidth="1"/>
    <col min="4" max="4" width="9.85546875" style="94" customWidth="1"/>
    <col min="5" max="5" width="12" style="95" bestFit="1" customWidth="1"/>
    <col min="6" max="6" width="11.28515625" style="41" customWidth="1"/>
    <col min="7" max="7" width="11.28515625" style="41" bestFit="1" customWidth="1"/>
    <col min="8" max="8" width="8.7109375" style="41" customWidth="1"/>
    <col min="9" max="9" width="11.28515625" style="41" bestFit="1" customWidth="1"/>
    <col min="10" max="10" width="11.42578125" style="41" customWidth="1"/>
    <col min="11" max="11" width="11.28515625" style="41" customWidth="1"/>
    <col min="12" max="12" width="8.85546875" style="41" bestFit="1" customWidth="1"/>
    <col min="13" max="13" width="7.140625" style="41" customWidth="1"/>
    <col min="14" max="15" width="8.85546875" style="41" customWidth="1"/>
    <col min="16" max="16" width="7.5703125" style="41" bestFit="1" customWidth="1"/>
    <col min="17" max="16384" width="10.85546875" style="41"/>
  </cols>
  <sheetData>
    <row r="1" spans="2:17" ht="4.5" customHeight="1"/>
    <row r="2" spans="2:17">
      <c r="B2" s="233" t="s">
        <v>100</v>
      </c>
      <c r="C2" s="234"/>
      <c r="D2" s="234"/>
      <c r="E2" s="234"/>
      <c r="F2" s="234"/>
      <c r="G2" s="234"/>
      <c r="H2" s="234"/>
      <c r="I2" s="234"/>
      <c r="J2" s="234"/>
      <c r="K2" s="234"/>
      <c r="L2" s="234"/>
      <c r="M2" s="234"/>
      <c r="N2" s="234"/>
      <c r="O2" s="234"/>
      <c r="P2" s="235"/>
      <c r="Q2" s="43" t="s">
        <v>358</v>
      </c>
    </row>
    <row r="3" spans="2:17">
      <c r="B3" s="280" t="s">
        <v>40</v>
      </c>
      <c r="C3" s="281"/>
      <c r="D3" s="250" t="s">
        <v>41</v>
      </c>
      <c r="E3" s="251" t="s">
        <v>31</v>
      </c>
      <c r="F3" s="251"/>
      <c r="G3" s="251"/>
      <c r="H3" s="251"/>
      <c r="I3" s="251" t="s">
        <v>310</v>
      </c>
      <c r="J3" s="251"/>
      <c r="K3" s="251"/>
      <c r="L3" s="251"/>
      <c r="M3" s="251" t="s">
        <v>338</v>
      </c>
      <c r="N3" s="251"/>
      <c r="O3" s="251"/>
      <c r="P3" s="251"/>
    </row>
    <row r="4" spans="2:17" ht="25.5">
      <c r="B4" s="287"/>
      <c r="C4" s="288"/>
      <c r="D4" s="250"/>
      <c r="E4" s="44">
        <v>2016</v>
      </c>
      <c r="F4" s="44" t="s">
        <v>407</v>
      </c>
      <c r="G4" s="44" t="s">
        <v>408</v>
      </c>
      <c r="H4" s="44" t="s">
        <v>111</v>
      </c>
      <c r="I4" s="44">
        <v>2016</v>
      </c>
      <c r="J4" s="44" t="s">
        <v>407</v>
      </c>
      <c r="K4" s="44" t="s">
        <v>408</v>
      </c>
      <c r="L4" s="44" t="s">
        <v>111</v>
      </c>
      <c r="M4" s="44">
        <v>2016</v>
      </c>
      <c r="N4" s="44" t="s">
        <v>407</v>
      </c>
      <c r="O4" s="44" t="s">
        <v>408</v>
      </c>
      <c r="P4" s="44" t="s">
        <v>111</v>
      </c>
    </row>
    <row r="5" spans="2:17">
      <c r="B5" s="224" t="s">
        <v>211</v>
      </c>
      <c r="C5" s="96" t="s">
        <v>37</v>
      </c>
      <c r="D5" s="88"/>
      <c r="E5" s="51">
        <v>22296605.920000002</v>
      </c>
      <c r="F5" s="51">
        <v>22296605.920000002</v>
      </c>
      <c r="G5" s="51">
        <v>26091143.469799999</v>
      </c>
      <c r="H5" s="48">
        <v>17.01845367593058</v>
      </c>
      <c r="I5" s="51">
        <v>17533021.240000002</v>
      </c>
      <c r="J5" s="51">
        <v>17533021.240000002</v>
      </c>
      <c r="K5" s="51">
        <v>24105148.100000001</v>
      </c>
      <c r="L5" s="48">
        <v>37.484280490154688</v>
      </c>
      <c r="M5" s="48">
        <v>0.78635382007953614</v>
      </c>
      <c r="N5" s="48">
        <v>0.78635382007953614</v>
      </c>
      <c r="O5" s="48">
        <v>0.92388239434202069</v>
      </c>
      <c r="P5" s="48">
        <v>17.48940117675961</v>
      </c>
    </row>
    <row r="6" spans="2:17">
      <c r="B6" s="225"/>
      <c r="C6" s="49" t="s">
        <v>212</v>
      </c>
      <c r="D6" s="88">
        <v>15119000</v>
      </c>
      <c r="E6" s="51">
        <v>15482607.960000001</v>
      </c>
      <c r="F6" s="51">
        <v>15482607.960000001</v>
      </c>
      <c r="G6" s="51">
        <v>18186193.059799999</v>
      </c>
      <c r="H6" s="48">
        <v>17.46207813815883</v>
      </c>
      <c r="I6" s="51">
        <v>12942696.960000001</v>
      </c>
      <c r="J6" s="51">
        <v>12942696.960000001</v>
      </c>
      <c r="K6" s="51">
        <v>17965140.810000002</v>
      </c>
      <c r="L6" s="48">
        <v>38.805234067691565</v>
      </c>
      <c r="M6" s="48">
        <v>0.83595069987162551</v>
      </c>
      <c r="N6" s="48">
        <v>0.83595069987162551</v>
      </c>
      <c r="O6" s="48">
        <v>0.98784505096404007</v>
      </c>
      <c r="P6" s="48">
        <v>18.170252278721755</v>
      </c>
    </row>
    <row r="7" spans="2:17">
      <c r="B7" s="226"/>
      <c r="C7" s="55" t="s">
        <v>314</v>
      </c>
      <c r="D7" s="94">
        <v>15111000</v>
      </c>
      <c r="E7" s="51">
        <v>6813997.96</v>
      </c>
      <c r="F7" s="51">
        <v>6813997.96</v>
      </c>
      <c r="G7" s="51">
        <v>7904950.4100000001</v>
      </c>
      <c r="H7" s="48">
        <v>16.010460472753074</v>
      </c>
      <c r="I7" s="51">
        <v>4590324.28</v>
      </c>
      <c r="J7" s="51">
        <v>4590324.28</v>
      </c>
      <c r="K7" s="51">
        <v>6140007.2899999991</v>
      </c>
      <c r="L7" s="48">
        <v>33.759771978462474</v>
      </c>
      <c r="M7" s="48">
        <v>0.67366094133670684</v>
      </c>
      <c r="N7" s="48">
        <v>0.67366094133670684</v>
      </c>
      <c r="O7" s="48">
        <v>0.7767293874775868</v>
      </c>
      <c r="P7" s="48">
        <v>15.299750930544853</v>
      </c>
    </row>
    <row r="8" spans="2:17">
      <c r="B8" s="137" t="s">
        <v>86</v>
      </c>
      <c r="C8" s="138"/>
      <c r="D8" s="88">
        <v>15159090</v>
      </c>
      <c r="E8" s="51">
        <v>923140.70539999998</v>
      </c>
      <c r="F8" s="51">
        <v>923140.70539999998</v>
      </c>
      <c r="G8" s="51">
        <v>1539180.1201999998</v>
      </c>
      <c r="H8" s="48">
        <v>66.732992185960185</v>
      </c>
      <c r="I8" s="51">
        <v>2843337.2699999996</v>
      </c>
      <c r="J8" s="51">
        <v>2843337.2699999996</v>
      </c>
      <c r="K8" s="51">
        <v>4265769.2799999993</v>
      </c>
      <c r="L8" s="48">
        <v>50.02684785262916</v>
      </c>
      <c r="M8" s="48">
        <v>3.0800692173659181</v>
      </c>
      <c r="N8" s="48">
        <v>3.0800692173659181</v>
      </c>
      <c r="O8" s="48">
        <v>2.7714555457263241</v>
      </c>
      <c r="P8" s="48">
        <v>-10.019699229471247</v>
      </c>
    </row>
    <row r="9" spans="2:17">
      <c r="B9" s="224" t="s">
        <v>189</v>
      </c>
      <c r="C9" s="96" t="s">
        <v>37</v>
      </c>
      <c r="D9" s="88">
        <v>15091000</v>
      </c>
      <c r="E9" s="51">
        <v>528294.71</v>
      </c>
      <c r="F9" s="51">
        <v>528294.71</v>
      </c>
      <c r="G9" s="51">
        <v>391898.47980000003</v>
      </c>
      <c r="H9" s="48">
        <v>-25.818208590428615</v>
      </c>
      <c r="I9" s="51">
        <v>2234294.14</v>
      </c>
      <c r="J9" s="51">
        <v>2234294.14</v>
      </c>
      <c r="K9" s="51">
        <v>1987108.26</v>
      </c>
      <c r="L9" s="48">
        <v>-11.06326492894083</v>
      </c>
      <c r="M9" s="48">
        <v>4.229257075089774</v>
      </c>
      <c r="N9" s="48">
        <v>4.229257075089774</v>
      </c>
      <c r="O9" s="48">
        <v>5.0704668745183525</v>
      </c>
      <c r="P9" s="48">
        <v>19.890249859325991</v>
      </c>
    </row>
    <row r="10" spans="2:17">
      <c r="B10" s="225"/>
      <c r="C10" s="55" t="s">
        <v>347</v>
      </c>
      <c r="D10" s="88">
        <v>15091091</v>
      </c>
      <c r="E10" s="51">
        <v>237541.76699999996</v>
      </c>
      <c r="F10" s="51">
        <v>237541.76699999996</v>
      </c>
      <c r="G10" s="51">
        <v>148321.58410000001</v>
      </c>
      <c r="H10" s="48">
        <v>-37.559787496234279</v>
      </c>
      <c r="I10" s="51">
        <v>1041440.38</v>
      </c>
      <c r="J10" s="51">
        <v>1041440.38</v>
      </c>
      <c r="K10" s="51">
        <v>844281</v>
      </c>
      <c r="L10" s="48">
        <v>-18.931413049300051</v>
      </c>
      <c r="M10" s="48">
        <v>4.38424110905936</v>
      </c>
      <c r="N10" s="48">
        <v>4.38424110905936</v>
      </c>
      <c r="O10" s="48">
        <v>5.6922328946458434</v>
      </c>
      <c r="P10" s="48">
        <v>29.833938258635449</v>
      </c>
    </row>
    <row r="11" spans="2:17">
      <c r="B11" s="225"/>
      <c r="C11" s="55" t="s">
        <v>345</v>
      </c>
      <c r="D11" s="88">
        <v>15091011</v>
      </c>
      <c r="E11" s="51">
        <v>136963.0527</v>
      </c>
      <c r="F11" s="51">
        <v>136963.0527</v>
      </c>
      <c r="G11" s="51">
        <v>123775.7055</v>
      </c>
      <c r="H11" s="48">
        <v>-9.6283975422811316</v>
      </c>
      <c r="I11" s="51">
        <v>704385.30999999994</v>
      </c>
      <c r="J11" s="51">
        <v>704385.30999999994</v>
      </c>
      <c r="K11" s="51">
        <v>676804.65</v>
      </c>
      <c r="L11" s="48">
        <v>-3.9155643379331528</v>
      </c>
      <c r="M11" s="48">
        <v>5.1428855893192278</v>
      </c>
      <c r="N11" s="48">
        <v>5.1428855893192278</v>
      </c>
      <c r="O11" s="48">
        <v>5.4679926667838705</v>
      </c>
      <c r="P11" s="48">
        <v>6.3214915404656624</v>
      </c>
    </row>
    <row r="12" spans="2:17">
      <c r="B12" s="225"/>
      <c r="C12" s="55" t="s">
        <v>346</v>
      </c>
      <c r="D12" s="88">
        <v>15091019</v>
      </c>
      <c r="E12" s="51">
        <v>79657.574899999992</v>
      </c>
      <c r="F12" s="51">
        <v>79657.574899999992</v>
      </c>
      <c r="G12" s="51">
        <v>79002.368000000002</v>
      </c>
      <c r="H12" s="48">
        <v>-0.8225293085089791</v>
      </c>
      <c r="I12" s="51">
        <v>299832.49</v>
      </c>
      <c r="J12" s="51">
        <v>299832.49</v>
      </c>
      <c r="K12" s="51">
        <v>366211</v>
      </c>
      <c r="L12" s="48">
        <v>22.138531417992759</v>
      </c>
      <c r="M12" s="48">
        <v>3.764017300004447</v>
      </c>
      <c r="N12" s="48">
        <v>3.764017300004447</v>
      </c>
      <c r="O12" s="48">
        <v>4.6354433325340318</v>
      </c>
      <c r="P12" s="48">
        <v>23.15148850480988</v>
      </c>
    </row>
    <row r="13" spans="2:17">
      <c r="B13" s="226"/>
      <c r="C13" s="55" t="s">
        <v>128</v>
      </c>
      <c r="D13" s="88">
        <v>15091099</v>
      </c>
      <c r="E13" s="51">
        <v>74132.315400000007</v>
      </c>
      <c r="F13" s="51">
        <v>74132.315400000007</v>
      </c>
      <c r="G13" s="51">
        <v>40798.822199999995</v>
      </c>
      <c r="H13" s="48">
        <v>-44.964861842154214</v>
      </c>
      <c r="I13" s="51">
        <v>188635.96</v>
      </c>
      <c r="J13" s="51">
        <v>188635.96</v>
      </c>
      <c r="K13" s="51">
        <v>99811.61</v>
      </c>
      <c r="L13" s="48">
        <v>-47.087707985264316</v>
      </c>
      <c r="M13" s="48">
        <v>2.5445847601301277</v>
      </c>
      <c r="N13" s="48">
        <v>2.5445847601301277</v>
      </c>
      <c r="O13" s="48">
        <v>2.4464336129781712</v>
      </c>
      <c r="P13" s="48">
        <v>-3.85725595349935</v>
      </c>
    </row>
    <row r="14" spans="2:17">
      <c r="B14" s="250" t="s">
        <v>313</v>
      </c>
      <c r="C14" s="96" t="s">
        <v>37</v>
      </c>
      <c r="D14" s="88"/>
      <c r="E14" s="51">
        <v>1485273.7846000001</v>
      </c>
      <c r="F14" s="51">
        <v>1485273.7846000001</v>
      </c>
      <c r="G14" s="51">
        <v>5147408.4938000003</v>
      </c>
      <c r="H14" s="48">
        <v>246.56293992196541</v>
      </c>
      <c r="I14" s="51">
        <v>2004195.8199999998</v>
      </c>
      <c r="J14" s="51">
        <v>2004195.8199999998</v>
      </c>
      <c r="K14" s="51">
        <v>7420241.2200000007</v>
      </c>
      <c r="L14" s="48">
        <v>270.23534057665086</v>
      </c>
      <c r="M14" s="48">
        <v>1.349378034393673</v>
      </c>
      <c r="N14" s="48">
        <v>1.349378034393673</v>
      </c>
      <c r="O14" s="48">
        <v>1.4415489326206776</v>
      </c>
      <c r="P14" s="48">
        <v>6.8306209140584162</v>
      </c>
    </row>
    <row r="15" spans="2:17">
      <c r="B15" s="250"/>
      <c r="C15" s="76" t="s">
        <v>210</v>
      </c>
      <c r="D15" s="88">
        <v>15132900</v>
      </c>
      <c r="E15" s="51">
        <v>1440903.7846000001</v>
      </c>
      <c r="F15" s="51">
        <v>1440903.7846000001</v>
      </c>
      <c r="G15" s="51">
        <v>5147408.4938000003</v>
      </c>
      <c r="H15" s="48">
        <v>257.2347126028917</v>
      </c>
      <c r="I15" s="51">
        <v>1954180.8599999999</v>
      </c>
      <c r="J15" s="51">
        <v>1954180.8599999999</v>
      </c>
      <c r="K15" s="51">
        <v>7420241.2200000007</v>
      </c>
      <c r="L15" s="48">
        <v>279.71107853343733</v>
      </c>
      <c r="M15" s="48">
        <v>1.3562188404845417</v>
      </c>
      <c r="N15" s="48">
        <v>1.3562188404845417</v>
      </c>
      <c r="O15" s="48">
        <v>1.4415489326206776</v>
      </c>
      <c r="P15" s="48">
        <v>6.2917642484342506</v>
      </c>
    </row>
    <row r="16" spans="2:17">
      <c r="B16" s="250"/>
      <c r="C16" s="76" t="s">
        <v>215</v>
      </c>
      <c r="D16" s="97">
        <v>15132100</v>
      </c>
      <c r="E16" s="51">
        <v>44370</v>
      </c>
      <c r="F16" s="51">
        <v>44370</v>
      </c>
      <c r="G16" s="51">
        <v>0</v>
      </c>
      <c r="H16" s="48">
        <v>-100</v>
      </c>
      <c r="I16" s="51">
        <v>50014.96</v>
      </c>
      <c r="J16" s="51">
        <v>50014.96</v>
      </c>
      <c r="K16" s="51">
        <v>0</v>
      </c>
      <c r="L16" s="48">
        <v>-100</v>
      </c>
      <c r="M16" s="48">
        <v>1.1272247013748027</v>
      </c>
      <c r="N16" s="48">
        <v>1.1272247013748027</v>
      </c>
      <c r="O16" s="48" t="s">
        <v>410</v>
      </c>
      <c r="P16" s="48" t="s">
        <v>410</v>
      </c>
    </row>
    <row r="17" spans="2:16">
      <c r="B17" s="265" t="s">
        <v>216</v>
      </c>
      <c r="C17" s="96" t="s">
        <v>37</v>
      </c>
      <c r="D17" s="88"/>
      <c r="E17" s="51">
        <v>252019.96609999999</v>
      </c>
      <c r="F17" s="51">
        <v>252019.96609999999</v>
      </c>
      <c r="G17" s="51">
        <v>473987.75459999999</v>
      </c>
      <c r="H17" s="48">
        <v>88.075477484956295</v>
      </c>
      <c r="I17" s="51">
        <v>1422623.26</v>
      </c>
      <c r="J17" s="51">
        <v>1422623.26</v>
      </c>
      <c r="K17" s="51">
        <v>2930205.2199999997</v>
      </c>
      <c r="L17" s="48">
        <v>105.97197461821337</v>
      </c>
      <c r="M17" s="48">
        <v>5.6448831495974083</v>
      </c>
      <c r="N17" s="48">
        <v>5.6448831495974083</v>
      </c>
      <c r="O17" s="48">
        <v>6.1820272603304085</v>
      </c>
      <c r="P17" s="48">
        <v>9.5155930866577698</v>
      </c>
    </row>
    <row r="18" spans="2:16">
      <c r="B18" s="266"/>
      <c r="C18" s="74" t="s">
        <v>210</v>
      </c>
      <c r="D18" s="88">
        <v>15131900</v>
      </c>
      <c r="E18" s="51">
        <v>177996.7065</v>
      </c>
      <c r="F18" s="51">
        <v>177996.7065</v>
      </c>
      <c r="G18" s="51">
        <v>253516.64089999997</v>
      </c>
      <c r="H18" s="48">
        <v>42.427714470098898</v>
      </c>
      <c r="I18" s="51">
        <v>1066966.8400000001</v>
      </c>
      <c r="J18" s="51">
        <v>1066966.8400000001</v>
      </c>
      <c r="K18" s="51">
        <v>1690079.19</v>
      </c>
      <c r="L18" s="48">
        <v>58.400348224505258</v>
      </c>
      <c r="M18" s="48">
        <v>5.994306641847893</v>
      </c>
      <c r="N18" s="48">
        <v>5.994306641847893</v>
      </c>
      <c r="O18" s="48">
        <v>6.6665414309692368</v>
      </c>
      <c r="P18" s="48">
        <v>11.214554564631186</v>
      </c>
    </row>
    <row r="19" spans="2:16">
      <c r="B19" s="267"/>
      <c r="C19" s="76" t="s">
        <v>215</v>
      </c>
      <c r="D19" s="97">
        <v>15131100</v>
      </c>
      <c r="E19" s="51">
        <v>74023.25959999999</v>
      </c>
      <c r="F19" s="51">
        <v>74023.25959999999</v>
      </c>
      <c r="G19" s="51">
        <v>220471.11369999999</v>
      </c>
      <c r="H19" s="48">
        <v>197.84032058485573</v>
      </c>
      <c r="I19" s="51">
        <v>355656.42</v>
      </c>
      <c r="J19" s="51">
        <v>355656.42</v>
      </c>
      <c r="K19" s="51">
        <v>1240126.03</v>
      </c>
      <c r="L19" s="48">
        <v>248.68653010678119</v>
      </c>
      <c r="M19" s="48">
        <v>4.8046576430417023</v>
      </c>
      <c r="N19" s="48">
        <v>4.8046576430417023</v>
      </c>
      <c r="O19" s="48">
        <v>5.6248912122223294</v>
      </c>
      <c r="P19" s="48">
        <v>17.071634029294923</v>
      </c>
    </row>
    <row r="20" spans="2:16">
      <c r="B20" s="137" t="s">
        <v>106</v>
      </c>
      <c r="C20" s="138"/>
      <c r="D20" s="88">
        <v>33011200</v>
      </c>
      <c r="E20" s="51">
        <v>91868.348700000002</v>
      </c>
      <c r="F20" s="51">
        <v>91868.348700000002</v>
      </c>
      <c r="G20" s="51">
        <v>131521.79770000002</v>
      </c>
      <c r="H20" s="48">
        <v>43.163341413145503</v>
      </c>
      <c r="I20" s="51">
        <v>1104817.77</v>
      </c>
      <c r="J20" s="51">
        <v>1104817.77</v>
      </c>
      <c r="K20" s="51">
        <v>1552259.1400000001</v>
      </c>
      <c r="L20" s="48">
        <v>40.499110545624205</v>
      </c>
      <c r="M20" s="48">
        <v>12.026098059167575</v>
      </c>
      <c r="N20" s="48">
        <v>12.026098059167575</v>
      </c>
      <c r="O20" s="48">
        <v>11.802295643347945</v>
      </c>
      <c r="P20" s="48">
        <v>-1.8609728169397766</v>
      </c>
    </row>
    <row r="21" spans="2:16">
      <c r="B21" s="250" t="s">
        <v>213</v>
      </c>
      <c r="C21" s="96" t="s">
        <v>37</v>
      </c>
      <c r="D21" s="88">
        <v>15099000</v>
      </c>
      <c r="E21" s="51">
        <v>296966.77339999995</v>
      </c>
      <c r="F21" s="51">
        <v>296966.77339999995</v>
      </c>
      <c r="G21" s="51">
        <v>245687.43000000002</v>
      </c>
      <c r="H21" s="48">
        <v>-17.267703996948214</v>
      </c>
      <c r="I21" s="51">
        <v>942912.99000000011</v>
      </c>
      <c r="J21" s="51">
        <v>942912.99000000011</v>
      </c>
      <c r="K21" s="51">
        <v>763635.75999999989</v>
      </c>
      <c r="L21" s="48">
        <v>-19.013125484674909</v>
      </c>
      <c r="M21" s="48">
        <v>3.175146428687972</v>
      </c>
      <c r="N21" s="48">
        <v>3.175146428687972</v>
      </c>
      <c r="O21" s="48">
        <v>3.1081596644972835</v>
      </c>
      <c r="P21" s="48">
        <v>-2.1097220457441557</v>
      </c>
    </row>
    <row r="22" spans="2:16">
      <c r="B22" s="250"/>
      <c r="C22" s="55" t="s">
        <v>124</v>
      </c>
      <c r="D22" s="88">
        <v>15099090</v>
      </c>
      <c r="E22" s="51">
        <v>291985.61189999996</v>
      </c>
      <c r="F22" s="51">
        <v>291985.61189999996</v>
      </c>
      <c r="G22" s="51">
        <v>245687.43000000002</v>
      </c>
      <c r="H22" s="48">
        <v>-15.856323056033418</v>
      </c>
      <c r="I22" s="51">
        <v>922168.89000000013</v>
      </c>
      <c r="J22" s="51">
        <v>922168.89000000013</v>
      </c>
      <c r="K22" s="51">
        <v>763635.75999999989</v>
      </c>
      <c r="L22" s="48">
        <v>-17.191333574482236</v>
      </c>
      <c r="M22" s="48">
        <v>3.158268258491542</v>
      </c>
      <c r="N22" s="48">
        <v>3.158268258491542</v>
      </c>
      <c r="O22" s="48">
        <v>3.1081596644972835</v>
      </c>
      <c r="P22" s="48">
        <v>-1.58658447899519</v>
      </c>
    </row>
    <row r="23" spans="2:16">
      <c r="B23" s="250"/>
      <c r="C23" s="98" t="s">
        <v>123</v>
      </c>
      <c r="D23" s="88">
        <v>15099010</v>
      </c>
      <c r="E23" s="51">
        <v>4981.1615000000002</v>
      </c>
      <c r="F23" s="51">
        <v>4981.1615000000002</v>
      </c>
      <c r="G23" s="51">
        <v>0</v>
      </c>
      <c r="H23" s="48">
        <v>-100</v>
      </c>
      <c r="I23" s="51">
        <v>20744.099999999999</v>
      </c>
      <c r="J23" s="51">
        <v>20744.099999999999</v>
      </c>
      <c r="K23" s="51">
        <v>0</v>
      </c>
      <c r="L23" s="48">
        <v>-100</v>
      </c>
      <c r="M23" s="48">
        <v>4.1645106266881724</v>
      </c>
      <c r="N23" s="48">
        <v>4.1645106266881724</v>
      </c>
      <c r="O23" s="48" t="s">
        <v>410</v>
      </c>
      <c r="P23" s="48" t="s">
        <v>410</v>
      </c>
    </row>
    <row r="24" spans="2:16">
      <c r="B24" s="137" t="s">
        <v>87</v>
      </c>
      <c r="C24" s="138"/>
      <c r="D24" s="88">
        <v>33011900</v>
      </c>
      <c r="E24" s="51">
        <v>8212.2308999999987</v>
      </c>
      <c r="F24" s="51">
        <v>8212.2308999999987</v>
      </c>
      <c r="G24" s="51">
        <v>13351.854199999998</v>
      </c>
      <c r="H24" s="48">
        <v>62.584982845526184</v>
      </c>
      <c r="I24" s="51">
        <v>543577.78000000014</v>
      </c>
      <c r="J24" s="51">
        <v>543577.78000000014</v>
      </c>
      <c r="K24" s="51">
        <v>690690.50000000012</v>
      </c>
      <c r="L24" s="48">
        <v>27.063784689653779</v>
      </c>
      <c r="M24" s="48">
        <v>66.191244086914338</v>
      </c>
      <c r="N24" s="48">
        <v>66.191244086914338</v>
      </c>
      <c r="O24" s="48">
        <v>51.729931263030139</v>
      </c>
      <c r="P24" s="48">
        <v>-21.847773105601931</v>
      </c>
    </row>
    <row r="25" spans="2:16">
      <c r="B25" s="137" t="s">
        <v>271</v>
      </c>
      <c r="C25" s="138"/>
      <c r="D25" s="88">
        <v>33011300</v>
      </c>
      <c r="E25" s="51">
        <v>3145.2723000000005</v>
      </c>
      <c r="F25" s="51">
        <v>3145.2723000000005</v>
      </c>
      <c r="G25" s="51">
        <v>6160.7698000000009</v>
      </c>
      <c r="H25" s="48">
        <v>95.87397250152236</v>
      </c>
      <c r="I25" s="51">
        <v>304413.75</v>
      </c>
      <c r="J25" s="51">
        <v>304413.75</v>
      </c>
      <c r="K25" s="51">
        <v>235097.65</v>
      </c>
      <c r="L25" s="48">
        <v>-22.770357777859907</v>
      </c>
      <c r="M25" s="48">
        <v>96.784545490703607</v>
      </c>
      <c r="N25" s="48">
        <v>96.784545490703607</v>
      </c>
      <c r="O25" s="48">
        <v>38.160434106789701</v>
      </c>
      <c r="P25" s="48">
        <v>-60.571769063631024</v>
      </c>
    </row>
    <row r="26" spans="2:16">
      <c r="B26" s="137" t="s">
        <v>290</v>
      </c>
      <c r="C26" s="138"/>
      <c r="D26" s="88">
        <v>15159029</v>
      </c>
      <c r="E26" s="51">
        <v>5038.2361999999994</v>
      </c>
      <c r="F26" s="51">
        <v>5038.2361999999994</v>
      </c>
      <c r="G26" s="51">
        <v>131.9</v>
      </c>
      <c r="H26" s="48">
        <v>-97.382020318936213</v>
      </c>
      <c r="I26" s="51">
        <v>39920.74</v>
      </c>
      <c r="J26" s="51">
        <v>39920.74</v>
      </c>
      <c r="K26" s="51">
        <v>2451.87</v>
      </c>
      <c r="L26" s="48">
        <v>-93.858154934001732</v>
      </c>
      <c r="M26" s="48">
        <v>7.9235546757414834</v>
      </c>
      <c r="N26" s="48">
        <v>7.9235546757414834</v>
      </c>
      <c r="O26" s="48">
        <v>18.588855193328278</v>
      </c>
      <c r="P26" s="48">
        <v>134.60247267857392</v>
      </c>
    </row>
    <row r="27" spans="2:16">
      <c r="B27" s="224" t="s">
        <v>214</v>
      </c>
      <c r="C27" s="96" t="s">
        <v>37</v>
      </c>
      <c r="D27" s="88">
        <v>15159010</v>
      </c>
      <c r="E27" s="51">
        <v>62.424599999999998</v>
      </c>
      <c r="F27" s="51">
        <v>62.424599999999998</v>
      </c>
      <c r="G27" s="51">
        <v>215.79399999999995</v>
      </c>
      <c r="H27" s="48">
        <v>245.68743732438807</v>
      </c>
      <c r="I27" s="51">
        <v>3110.7199999999993</v>
      </c>
      <c r="J27" s="51">
        <v>3110.7199999999993</v>
      </c>
      <c r="K27" s="51">
        <v>5433.65</v>
      </c>
      <c r="L27" s="48">
        <v>74.674994856496269</v>
      </c>
      <c r="M27" s="48">
        <v>49.831636886740156</v>
      </c>
      <c r="N27" s="48">
        <v>49.831636886740156</v>
      </c>
      <c r="O27" s="48">
        <v>25.179801106610938</v>
      </c>
      <c r="P27" s="48">
        <v>-49.470250869260326</v>
      </c>
    </row>
    <row r="28" spans="2:16">
      <c r="B28" s="225"/>
      <c r="C28" s="98" t="s">
        <v>123</v>
      </c>
      <c r="D28" s="88">
        <v>15159011</v>
      </c>
      <c r="E28" s="51">
        <v>0.04</v>
      </c>
      <c r="F28" s="51">
        <v>0.04</v>
      </c>
      <c r="G28" s="51">
        <v>0</v>
      </c>
      <c r="H28" s="48">
        <v>-100</v>
      </c>
      <c r="I28" s="51">
        <v>2.08</v>
      </c>
      <c r="J28" s="51">
        <v>2.08</v>
      </c>
      <c r="K28" s="51">
        <v>0</v>
      </c>
      <c r="L28" s="48">
        <v>-100</v>
      </c>
      <c r="M28" s="48">
        <v>52</v>
      </c>
      <c r="N28" s="48">
        <v>52</v>
      </c>
      <c r="O28" s="48" t="s">
        <v>410</v>
      </c>
      <c r="P28" s="48" t="s">
        <v>410</v>
      </c>
    </row>
    <row r="29" spans="2:16">
      <c r="B29" s="226"/>
      <c r="C29" s="55" t="s">
        <v>124</v>
      </c>
      <c r="D29" s="88">
        <v>15159019</v>
      </c>
      <c r="E29" s="51">
        <v>62.384599999999999</v>
      </c>
      <c r="F29" s="51">
        <v>62.384599999999999</v>
      </c>
      <c r="G29" s="51">
        <v>215.79399999999995</v>
      </c>
      <c r="H29" s="48">
        <v>245.90908653738256</v>
      </c>
      <c r="I29" s="51">
        <v>3108.6399999999994</v>
      </c>
      <c r="J29" s="51">
        <v>3108.6399999999994</v>
      </c>
      <c r="K29" s="51">
        <v>5433.65</v>
      </c>
      <c r="L29" s="48">
        <v>74.791870399917656</v>
      </c>
      <c r="M29" s="48">
        <v>49.830246567261781</v>
      </c>
      <c r="N29" s="48">
        <v>49.830246567261781</v>
      </c>
      <c r="O29" s="48">
        <v>25.179801106610938</v>
      </c>
      <c r="P29" s="48">
        <v>-49.468841032879936</v>
      </c>
    </row>
    <row r="30" spans="2:16">
      <c r="B30" s="137" t="s">
        <v>109</v>
      </c>
      <c r="C30" s="138"/>
      <c r="D30" s="88">
        <v>15089000</v>
      </c>
      <c r="E30" s="51">
        <v>476.05320000000006</v>
      </c>
      <c r="F30" s="51">
        <v>476.05320000000006</v>
      </c>
      <c r="G30" s="51">
        <v>319.18849999999998</v>
      </c>
      <c r="H30" s="48">
        <v>-32.951086139112192</v>
      </c>
      <c r="I30" s="51">
        <v>1287.46</v>
      </c>
      <c r="J30" s="51">
        <v>1287.46</v>
      </c>
      <c r="K30" s="51">
        <v>1083.04</v>
      </c>
      <c r="L30" s="48">
        <v>-15.87777484349029</v>
      </c>
      <c r="M30" s="48">
        <v>2.7044456375884036</v>
      </c>
      <c r="N30" s="48">
        <v>2.7044456375884036</v>
      </c>
      <c r="O30" s="48">
        <v>3.3931047014538431</v>
      </c>
      <c r="P30" s="48">
        <v>25.463964011475838</v>
      </c>
    </row>
    <row r="31" spans="2:16">
      <c r="B31" s="137" t="s">
        <v>88</v>
      </c>
      <c r="C31" s="138"/>
      <c r="D31" s="88">
        <v>15100000</v>
      </c>
      <c r="E31" s="51">
        <v>6</v>
      </c>
      <c r="F31" s="51">
        <v>6</v>
      </c>
      <c r="G31" s="51">
        <v>0</v>
      </c>
      <c r="H31" s="48">
        <v>-100</v>
      </c>
      <c r="I31" s="51">
        <v>38.119999999999997</v>
      </c>
      <c r="J31" s="51">
        <v>38.119999999999997</v>
      </c>
      <c r="K31" s="51">
        <v>0</v>
      </c>
      <c r="L31" s="48">
        <v>-100</v>
      </c>
      <c r="M31" s="48">
        <v>6.3533333333333326</v>
      </c>
      <c r="N31" s="48">
        <v>6.3533333333333326</v>
      </c>
      <c r="O31" s="48" t="s">
        <v>410</v>
      </c>
      <c r="P31" s="48" t="s">
        <v>410</v>
      </c>
    </row>
    <row r="32" spans="2:16">
      <c r="B32" s="137" t="s">
        <v>283</v>
      </c>
      <c r="C32" s="138"/>
      <c r="D32" s="88">
        <v>15159021</v>
      </c>
      <c r="E32" s="51">
        <v>0</v>
      </c>
      <c r="F32" s="51">
        <v>0</v>
      </c>
      <c r="G32" s="51">
        <v>0</v>
      </c>
      <c r="H32" s="48" t="s">
        <v>410</v>
      </c>
      <c r="I32" s="51">
        <v>0</v>
      </c>
      <c r="J32" s="51">
        <v>0</v>
      </c>
      <c r="K32" s="51">
        <v>0</v>
      </c>
      <c r="L32" s="48" t="s">
        <v>410</v>
      </c>
      <c r="M32" s="48" t="s">
        <v>410</v>
      </c>
      <c r="N32" s="48" t="s">
        <v>410</v>
      </c>
      <c r="O32" s="48" t="s">
        <v>410</v>
      </c>
      <c r="P32" s="48" t="s">
        <v>410</v>
      </c>
    </row>
    <row r="33" spans="2:16">
      <c r="B33" s="160" t="s">
        <v>286</v>
      </c>
      <c r="C33" s="163"/>
      <c r="D33" s="164">
        <v>15081000</v>
      </c>
      <c r="E33" s="51">
        <v>0</v>
      </c>
      <c r="F33" s="51">
        <v>0</v>
      </c>
      <c r="G33" s="51">
        <v>0</v>
      </c>
      <c r="H33" s="48" t="s">
        <v>410</v>
      </c>
      <c r="I33" s="51">
        <v>0</v>
      </c>
      <c r="J33" s="51">
        <v>0</v>
      </c>
      <c r="K33" s="51">
        <v>0</v>
      </c>
      <c r="L33" s="48" t="s">
        <v>410</v>
      </c>
      <c r="M33" s="48" t="s">
        <v>410</v>
      </c>
      <c r="N33" s="48" t="s">
        <v>410</v>
      </c>
      <c r="O33" s="48" t="s">
        <v>410</v>
      </c>
      <c r="P33" s="48" t="s">
        <v>410</v>
      </c>
    </row>
    <row r="34" spans="2:16">
      <c r="B34" s="146" t="s">
        <v>319</v>
      </c>
      <c r="C34" s="158"/>
      <c r="D34" s="145"/>
      <c r="E34" s="162">
        <v>25891110.425400011</v>
      </c>
      <c r="F34" s="162">
        <v>25891110.425400011</v>
      </c>
      <c r="G34" s="162">
        <v>34041007.0524</v>
      </c>
      <c r="H34" s="48">
        <v>31.477586295428562</v>
      </c>
      <c r="I34" s="162">
        <v>28977551.060000002</v>
      </c>
      <c r="J34" s="162">
        <v>28977551.060000002</v>
      </c>
      <c r="K34" s="162">
        <v>43959123.689999998</v>
      </c>
      <c r="L34" s="48">
        <v>51.70061679463398</v>
      </c>
      <c r="M34" s="48">
        <v>1.1192085076263123</v>
      </c>
      <c r="N34" s="48">
        <v>1.1192085076263123</v>
      </c>
      <c r="O34" s="48">
        <v>1.2913579090751588</v>
      </c>
      <c r="P34" s="48">
        <v>15.381352114089243</v>
      </c>
    </row>
    <row r="35" spans="2:16">
      <c r="B35" s="147" t="s">
        <v>110</v>
      </c>
      <c r="C35" s="141"/>
      <c r="D35" s="141"/>
      <c r="E35" s="141"/>
      <c r="F35" s="141"/>
      <c r="G35" s="141"/>
      <c r="H35" s="141"/>
      <c r="I35" s="141"/>
      <c r="J35" s="141"/>
      <c r="K35" s="141"/>
      <c r="L35" s="141"/>
      <c r="M35" s="140"/>
      <c r="N35" s="140"/>
      <c r="O35" s="140"/>
      <c r="P35" s="149"/>
    </row>
    <row r="37" spans="2:16" ht="82.5" customHeight="1">
      <c r="B37" s="256" t="s">
        <v>440</v>
      </c>
      <c r="C37" s="257"/>
      <c r="D37" s="257"/>
      <c r="E37" s="257"/>
      <c r="F37" s="257"/>
      <c r="G37" s="257"/>
      <c r="H37" s="257"/>
      <c r="I37" s="257"/>
      <c r="J37" s="257"/>
      <c r="K37" s="257"/>
      <c r="L37" s="257"/>
      <c r="M37" s="257"/>
      <c r="N37" s="257"/>
      <c r="O37" s="257"/>
      <c r="P37" s="258"/>
    </row>
  </sheetData>
  <mergeCells count="13">
    <mergeCell ref="B2:P2"/>
    <mergeCell ref="D3:D4"/>
    <mergeCell ref="E3:H3"/>
    <mergeCell ref="I3:L3"/>
    <mergeCell ref="M3:P3"/>
    <mergeCell ref="B37:P37"/>
    <mergeCell ref="B17:B19"/>
    <mergeCell ref="B5:B7"/>
    <mergeCell ref="B3:C4"/>
    <mergeCell ref="B9:B13"/>
    <mergeCell ref="B21:B23"/>
    <mergeCell ref="B27:B29"/>
    <mergeCell ref="B14:B16"/>
  </mergeCells>
  <hyperlinks>
    <hyperlink ref="Q2" location="Indice!A1" display="volver a indice"/>
  </hyperlinks>
  <printOptions horizontalCentered="1" verticalCentered="1"/>
  <pageMargins left="0.70866141732283472" right="0.70866141732283472" top="0.74803149606299213" bottom="0.74803149606299213" header="0.31496062992125984" footer="0.31496062992125984"/>
  <pageSetup scale="67"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2"/>
  <sheetViews>
    <sheetView zoomScale="90" zoomScaleNormal="90" zoomScalePageLayoutView="90" workbookViewId="0"/>
  </sheetViews>
  <sheetFormatPr baseColWidth="10" defaultColWidth="10.85546875" defaultRowHeight="12.75"/>
  <cols>
    <col min="1" max="1" width="1.140625" style="41" customWidth="1"/>
    <col min="2" max="2" width="20.28515625" style="53" customWidth="1"/>
    <col min="3" max="3" width="29.140625" style="53" bestFit="1" customWidth="1"/>
    <col min="4" max="4" width="11.7109375" style="41" customWidth="1"/>
    <col min="5" max="5" width="12.42578125" style="41" customWidth="1"/>
    <col min="6" max="7" width="11" style="41" bestFit="1" customWidth="1"/>
    <col min="8" max="8" width="11.42578125" style="41" bestFit="1" customWidth="1"/>
    <col min="9" max="9" width="11" style="41" bestFit="1" customWidth="1"/>
    <col min="10" max="10" width="11.28515625" style="41" customWidth="1"/>
    <col min="11" max="11" width="11" style="41" bestFit="1" customWidth="1"/>
    <col min="12" max="12" width="9.85546875" style="41" bestFit="1" customWidth="1"/>
    <col min="13" max="13" width="7.42578125" style="41" customWidth="1"/>
    <col min="14" max="15" width="8.42578125" style="41" customWidth="1"/>
    <col min="16" max="16" width="7" style="41" customWidth="1"/>
    <col min="17" max="16384" width="10.85546875" style="41"/>
  </cols>
  <sheetData>
    <row r="1" spans="2:17" ht="5.25" customHeight="1"/>
    <row r="2" spans="2:17">
      <c r="B2" s="233" t="s">
        <v>101</v>
      </c>
      <c r="C2" s="234"/>
      <c r="D2" s="234"/>
      <c r="E2" s="234"/>
      <c r="F2" s="234"/>
      <c r="G2" s="234"/>
      <c r="H2" s="234"/>
      <c r="I2" s="234"/>
      <c r="J2" s="234"/>
      <c r="K2" s="234"/>
      <c r="L2" s="234"/>
      <c r="M2" s="234"/>
      <c r="N2" s="234"/>
      <c r="O2" s="234"/>
      <c r="P2" s="235"/>
      <c r="Q2" s="43" t="s">
        <v>358</v>
      </c>
    </row>
    <row r="3" spans="2:17">
      <c r="B3" s="289" t="s">
        <v>40</v>
      </c>
      <c r="C3" s="289"/>
      <c r="D3" s="250" t="s">
        <v>41</v>
      </c>
      <c r="E3" s="251" t="s">
        <v>31</v>
      </c>
      <c r="F3" s="251"/>
      <c r="G3" s="251"/>
      <c r="H3" s="251"/>
      <c r="I3" s="251" t="s">
        <v>310</v>
      </c>
      <c r="J3" s="251"/>
      <c r="K3" s="251"/>
      <c r="L3" s="251"/>
      <c r="M3" s="251" t="s">
        <v>338</v>
      </c>
      <c r="N3" s="251"/>
      <c r="O3" s="251"/>
      <c r="P3" s="251"/>
    </row>
    <row r="4" spans="2:17" ht="25.5">
      <c r="B4" s="268"/>
      <c r="C4" s="268"/>
      <c r="D4" s="250"/>
      <c r="E4" s="44">
        <v>2016</v>
      </c>
      <c r="F4" s="44" t="s">
        <v>407</v>
      </c>
      <c r="G4" s="44" t="s">
        <v>408</v>
      </c>
      <c r="H4" s="44" t="s">
        <v>111</v>
      </c>
      <c r="I4" s="44">
        <v>2016</v>
      </c>
      <c r="J4" s="44" t="s">
        <v>407</v>
      </c>
      <c r="K4" s="44" t="s">
        <v>408</v>
      </c>
      <c r="L4" s="44" t="s">
        <v>111</v>
      </c>
      <c r="M4" s="44">
        <v>2016</v>
      </c>
      <c r="N4" s="44" t="s">
        <v>407</v>
      </c>
      <c r="O4" s="44" t="s">
        <v>408</v>
      </c>
      <c r="P4" s="44" t="s">
        <v>111</v>
      </c>
    </row>
    <row r="5" spans="2:17">
      <c r="B5" s="271" t="s">
        <v>195</v>
      </c>
      <c r="C5" s="75" t="s">
        <v>37</v>
      </c>
      <c r="D5" s="99"/>
      <c r="E5" s="100">
        <v>10143691.5416</v>
      </c>
      <c r="F5" s="100">
        <v>10143691.5416</v>
      </c>
      <c r="G5" s="100">
        <v>9932498.8230000008</v>
      </c>
      <c r="H5" s="48">
        <v>-2.0820104567837339</v>
      </c>
      <c r="I5" s="100">
        <v>18590439.900000002</v>
      </c>
      <c r="J5" s="100">
        <v>18590439.900000002</v>
      </c>
      <c r="K5" s="100">
        <v>21300462.569999997</v>
      </c>
      <c r="L5" s="48">
        <v>14.577506958294162</v>
      </c>
      <c r="M5" s="48">
        <v>1.8327095045979351</v>
      </c>
      <c r="N5" s="48">
        <v>1.8327095045979351</v>
      </c>
      <c r="O5" s="48">
        <v>2.1445220331338968</v>
      </c>
      <c r="P5" s="48">
        <v>17.013745372830801</v>
      </c>
    </row>
    <row r="6" spans="2:17">
      <c r="B6" s="271"/>
      <c r="C6" s="75" t="s">
        <v>136</v>
      </c>
      <c r="D6" s="99">
        <v>20091100</v>
      </c>
      <c r="E6" s="100">
        <v>6604510.8300000001</v>
      </c>
      <c r="F6" s="100">
        <v>6604510.8300000001</v>
      </c>
      <c r="G6" s="100">
        <v>6538868.1654000003</v>
      </c>
      <c r="H6" s="48">
        <v>-0.99390653281735686</v>
      </c>
      <c r="I6" s="100">
        <v>13262691.82</v>
      </c>
      <c r="J6" s="100">
        <v>13262691.82</v>
      </c>
      <c r="K6" s="100">
        <v>16230784.18</v>
      </c>
      <c r="L6" s="48">
        <v>22.379260562506232</v>
      </c>
      <c r="M6" s="48">
        <v>2.0081262884385338</v>
      </c>
      <c r="N6" s="48">
        <v>2.0081262884385338</v>
      </c>
      <c r="O6" s="48">
        <v>2.4822008594521217</v>
      </c>
      <c r="P6" s="48">
        <v>23.607806627650675</v>
      </c>
    </row>
    <row r="7" spans="2:17">
      <c r="B7" s="271"/>
      <c r="C7" s="75" t="s">
        <v>378</v>
      </c>
      <c r="D7" s="101">
        <v>20091200</v>
      </c>
      <c r="E7" s="100">
        <v>3038158.4959999998</v>
      </c>
      <c r="F7" s="100">
        <v>3038158.4959999998</v>
      </c>
      <c r="G7" s="100">
        <v>2874009.8127000001</v>
      </c>
      <c r="H7" s="48">
        <v>-5.4029005898183264</v>
      </c>
      <c r="I7" s="100">
        <v>4435899.9099999992</v>
      </c>
      <c r="J7" s="100">
        <v>4435899.9099999992</v>
      </c>
      <c r="K7" s="100">
        <v>4130691.08</v>
      </c>
      <c r="L7" s="48">
        <v>-6.8804264341482675</v>
      </c>
      <c r="M7" s="48">
        <v>1.4600620460849056</v>
      </c>
      <c r="N7" s="48">
        <v>1.4600620460849056</v>
      </c>
      <c r="O7" s="48">
        <v>1.4372571247832329</v>
      </c>
      <c r="P7" s="48">
        <v>-1.5619145338941709</v>
      </c>
    </row>
    <row r="8" spans="2:17">
      <c r="B8" s="271"/>
      <c r="C8" s="75" t="s">
        <v>130</v>
      </c>
      <c r="D8" s="99">
        <v>20091900</v>
      </c>
      <c r="E8" s="100">
        <v>501022.2156</v>
      </c>
      <c r="F8" s="100">
        <v>501022.2156</v>
      </c>
      <c r="G8" s="100">
        <v>519620.84489999997</v>
      </c>
      <c r="H8" s="48">
        <v>3.7121366520099564</v>
      </c>
      <c r="I8" s="100">
        <v>891848.17</v>
      </c>
      <c r="J8" s="100">
        <v>891848.17</v>
      </c>
      <c r="K8" s="100">
        <v>938987.31000000017</v>
      </c>
      <c r="L8" s="48">
        <v>5.2855566211455152</v>
      </c>
      <c r="M8" s="48">
        <v>1.7800571356540862</v>
      </c>
      <c r="N8" s="48">
        <v>1.7800571356540862</v>
      </c>
      <c r="O8" s="48">
        <v>1.8070624364207453</v>
      </c>
      <c r="P8" s="48">
        <v>1.5171030314561129</v>
      </c>
    </row>
    <row r="9" spans="2:17">
      <c r="B9" s="250" t="s">
        <v>92</v>
      </c>
      <c r="C9" s="75" t="s">
        <v>37</v>
      </c>
      <c r="D9" s="99"/>
      <c r="E9" s="100">
        <v>5869382.6825000001</v>
      </c>
      <c r="F9" s="100">
        <v>5869382.6825000001</v>
      </c>
      <c r="G9" s="100">
        <v>6459116.4875000007</v>
      </c>
      <c r="H9" s="48">
        <v>10.047629144344871</v>
      </c>
      <c r="I9" s="100">
        <v>14861228.17</v>
      </c>
      <c r="J9" s="100">
        <v>14861228.17</v>
      </c>
      <c r="K9" s="100">
        <v>11373801.99</v>
      </c>
      <c r="L9" s="48">
        <v>-23.466608143733247</v>
      </c>
      <c r="M9" s="48">
        <v>2.5319916887187905</v>
      </c>
      <c r="N9" s="48">
        <v>2.5319916887187905</v>
      </c>
      <c r="O9" s="48">
        <v>1.7608912940355139</v>
      </c>
      <c r="P9" s="48">
        <v>-30.454301967849663</v>
      </c>
    </row>
    <row r="10" spans="2:17">
      <c r="B10" s="250"/>
      <c r="C10" s="75" t="s">
        <v>131</v>
      </c>
      <c r="D10" s="99">
        <v>20094900</v>
      </c>
      <c r="E10" s="100">
        <v>5472776.0225</v>
      </c>
      <c r="F10" s="100">
        <v>5472776.0225</v>
      </c>
      <c r="G10" s="100">
        <v>5904333.5952000003</v>
      </c>
      <c r="H10" s="48">
        <v>7.8855332453905636</v>
      </c>
      <c r="I10" s="100">
        <v>14545486.15</v>
      </c>
      <c r="J10" s="100">
        <v>14545486.15</v>
      </c>
      <c r="K10" s="100">
        <v>10919637.359999999</v>
      </c>
      <c r="L10" s="48">
        <v>-24.927656268126874</v>
      </c>
      <c r="M10" s="48">
        <v>2.6577894089214942</v>
      </c>
      <c r="N10" s="48">
        <v>2.6577894089214942</v>
      </c>
      <c r="O10" s="48">
        <v>1.8494275744983737</v>
      </c>
      <c r="P10" s="48">
        <v>-30.414818860729298</v>
      </c>
    </row>
    <row r="11" spans="2:17">
      <c r="B11" s="250"/>
      <c r="C11" s="75" t="s">
        <v>371</v>
      </c>
      <c r="D11" s="99">
        <v>20094100</v>
      </c>
      <c r="E11" s="100">
        <v>396606.66</v>
      </c>
      <c r="F11" s="100">
        <v>396606.66</v>
      </c>
      <c r="G11" s="100">
        <v>554782.89229999995</v>
      </c>
      <c r="H11" s="48">
        <v>39.882394385409455</v>
      </c>
      <c r="I11" s="100">
        <v>315742.02</v>
      </c>
      <c r="J11" s="100">
        <v>315742.02</v>
      </c>
      <c r="K11" s="100">
        <v>454164.63</v>
      </c>
      <c r="L11" s="48">
        <v>43.840414399071733</v>
      </c>
      <c r="M11" s="48">
        <v>0.79610871890048451</v>
      </c>
      <c r="N11" s="48">
        <v>0.79610871890048451</v>
      </c>
      <c r="O11" s="48">
        <v>0.8186348863735502</v>
      </c>
      <c r="P11" s="48">
        <v>2.8295340747149345</v>
      </c>
    </row>
    <row r="12" spans="2:17">
      <c r="B12" s="271" t="s">
        <v>260</v>
      </c>
      <c r="C12" s="75" t="s">
        <v>37</v>
      </c>
      <c r="D12" s="99"/>
      <c r="E12" s="100">
        <v>7272203.7182</v>
      </c>
      <c r="F12" s="100">
        <v>7272203.7182</v>
      </c>
      <c r="G12" s="100">
        <v>4449321.3391999993</v>
      </c>
      <c r="H12" s="48">
        <v>-38.817427129210216</v>
      </c>
      <c r="I12" s="100">
        <v>8935535</v>
      </c>
      <c r="J12" s="100">
        <v>8935535</v>
      </c>
      <c r="K12" s="100">
        <v>6455269.0499999998</v>
      </c>
      <c r="L12" s="48">
        <v>-27.75733014307481</v>
      </c>
      <c r="M12" s="48">
        <v>1.2287245168389898</v>
      </c>
      <c r="N12" s="48">
        <v>1.2287245168389898</v>
      </c>
      <c r="O12" s="48">
        <v>1.4508435237362909</v>
      </c>
      <c r="P12" s="48">
        <v>18.077201508823414</v>
      </c>
    </row>
    <row r="13" spans="2:17">
      <c r="B13" s="271"/>
      <c r="C13" s="75" t="s">
        <v>135</v>
      </c>
      <c r="D13" s="99">
        <v>20096920</v>
      </c>
      <c r="E13" s="100">
        <v>6850131.1460999995</v>
      </c>
      <c r="F13" s="100">
        <v>6850131.1460999995</v>
      </c>
      <c r="G13" s="100">
        <v>3381970.2460999996</v>
      </c>
      <c r="H13" s="48">
        <v>-50.629116815880757</v>
      </c>
      <c r="I13" s="100">
        <v>8401757.1099999994</v>
      </c>
      <c r="J13" s="100">
        <v>8401757.1099999994</v>
      </c>
      <c r="K13" s="100">
        <v>4820554.24</v>
      </c>
      <c r="L13" s="48">
        <v>-42.624451327419997</v>
      </c>
      <c r="M13" s="48">
        <v>1.2265104026195748</v>
      </c>
      <c r="N13" s="48">
        <v>1.2265104026195748</v>
      </c>
      <c r="O13" s="48">
        <v>1.425368613327967</v>
      </c>
      <c r="P13" s="48">
        <v>16.213332580275864</v>
      </c>
    </row>
    <row r="14" spans="2:17">
      <c r="B14" s="271"/>
      <c r="C14" s="75" t="s">
        <v>131</v>
      </c>
      <c r="D14" s="99">
        <v>20096910</v>
      </c>
      <c r="E14" s="100">
        <v>415884.39239999995</v>
      </c>
      <c r="F14" s="100">
        <v>415884.39239999995</v>
      </c>
      <c r="G14" s="100">
        <v>1052637.7877</v>
      </c>
      <c r="H14" s="48">
        <v>153.1082692537226</v>
      </c>
      <c r="I14" s="100">
        <v>521150.92000000004</v>
      </c>
      <c r="J14" s="100">
        <v>521150.92000000004</v>
      </c>
      <c r="K14" s="100">
        <v>1629687.0099999998</v>
      </c>
      <c r="L14" s="48">
        <v>212.70922634080733</v>
      </c>
      <c r="M14" s="48">
        <v>1.2531148788549731</v>
      </c>
      <c r="N14" s="48">
        <v>1.2531148788549731</v>
      </c>
      <c r="O14" s="48">
        <v>1.5481935277668921</v>
      </c>
      <c r="P14" s="48">
        <v>23.547613542147516</v>
      </c>
    </row>
    <row r="15" spans="2:17">
      <c r="B15" s="271"/>
      <c r="C15" s="75" t="s">
        <v>379</v>
      </c>
      <c r="D15" s="99">
        <v>20096100</v>
      </c>
      <c r="E15" s="100">
        <v>6188.1796999999997</v>
      </c>
      <c r="F15" s="100">
        <v>6188.1796999999997</v>
      </c>
      <c r="G15" s="100">
        <v>14713.305400000001</v>
      </c>
      <c r="H15" s="48">
        <v>137.76467577371747</v>
      </c>
      <c r="I15" s="100">
        <v>12626.97</v>
      </c>
      <c r="J15" s="100">
        <v>12626.97</v>
      </c>
      <c r="K15" s="100">
        <v>5027.8</v>
      </c>
      <c r="L15" s="48">
        <v>-60.182054760564085</v>
      </c>
      <c r="M15" s="48">
        <v>2.0404982744764184</v>
      </c>
      <c r="N15" s="48">
        <v>2.0404982744764184</v>
      </c>
      <c r="O15" s="48">
        <v>0.3417179120063667</v>
      </c>
      <c r="P15" s="48">
        <v>-83.253212400091357</v>
      </c>
    </row>
    <row r="16" spans="2:17">
      <c r="B16" s="146" t="s">
        <v>190</v>
      </c>
      <c r="C16" s="145"/>
      <c r="D16" s="99">
        <v>20098990</v>
      </c>
      <c r="E16" s="100">
        <v>1766398.348</v>
      </c>
      <c r="F16" s="100">
        <v>1766398.348</v>
      </c>
      <c r="G16" s="100">
        <v>1670364.4056000002</v>
      </c>
      <c r="H16" s="48">
        <v>-5.4367092512701891</v>
      </c>
      <c r="I16" s="100">
        <v>5626005.2200000007</v>
      </c>
      <c r="J16" s="100">
        <v>5626005.2200000007</v>
      </c>
      <c r="K16" s="100">
        <v>6618530.8899999997</v>
      </c>
      <c r="L16" s="48">
        <v>17.641748117681246</v>
      </c>
      <c r="M16" s="48">
        <v>3.1850149918731701</v>
      </c>
      <c r="N16" s="48">
        <v>3.1850149918731701</v>
      </c>
      <c r="O16" s="48">
        <v>3.9623275423081123</v>
      </c>
      <c r="P16" s="48">
        <v>24.405302719714662</v>
      </c>
    </row>
    <row r="17" spans="2:16">
      <c r="B17" s="289" t="s">
        <v>194</v>
      </c>
      <c r="C17" s="75" t="s">
        <v>37</v>
      </c>
      <c r="D17" s="99"/>
      <c r="E17" s="100">
        <v>797155.24210000003</v>
      </c>
      <c r="F17" s="100">
        <v>797155.24210000003</v>
      </c>
      <c r="G17" s="100">
        <v>704841.3371</v>
      </c>
      <c r="H17" s="48">
        <v>-11.580417480139914</v>
      </c>
      <c r="I17" s="100">
        <v>2066744.96</v>
      </c>
      <c r="J17" s="100">
        <v>2066744.96</v>
      </c>
      <c r="K17" s="100">
        <v>1820730.9299999997</v>
      </c>
      <c r="L17" s="48">
        <v>-11.903453728514247</v>
      </c>
      <c r="M17" s="48">
        <v>2.5926505288423289</v>
      </c>
      <c r="N17" s="48">
        <v>2.5926505288423289</v>
      </c>
      <c r="O17" s="48">
        <v>2.5831784178425417</v>
      </c>
      <c r="P17" s="48">
        <v>-0.36534468854994007</v>
      </c>
    </row>
    <row r="18" spans="2:16">
      <c r="B18" s="289"/>
      <c r="C18" s="75" t="s">
        <v>131</v>
      </c>
      <c r="D18" s="99">
        <v>20093900</v>
      </c>
      <c r="E18" s="100">
        <v>342945.97690000001</v>
      </c>
      <c r="F18" s="100">
        <v>342945.97690000001</v>
      </c>
      <c r="G18" s="100">
        <v>377167.6531</v>
      </c>
      <c r="H18" s="48">
        <v>9.9787367413785688</v>
      </c>
      <c r="I18" s="100">
        <v>1185639.6199999999</v>
      </c>
      <c r="J18" s="100">
        <v>1185639.6199999999</v>
      </c>
      <c r="K18" s="100">
        <v>1250579.8299999998</v>
      </c>
      <c r="L18" s="48">
        <v>5.4772300878406899</v>
      </c>
      <c r="M18" s="48">
        <v>3.4572197951332777</v>
      </c>
      <c r="N18" s="48">
        <v>3.4572197951332777</v>
      </c>
      <c r="O18" s="48">
        <v>3.3157133696945866</v>
      </c>
      <c r="P18" s="48">
        <v>-4.0930699759931244</v>
      </c>
    </row>
    <row r="19" spans="2:16">
      <c r="B19" s="289"/>
      <c r="C19" s="75" t="s">
        <v>371</v>
      </c>
      <c r="D19" s="99">
        <v>20093100</v>
      </c>
      <c r="E19" s="100">
        <v>454209.26520000002</v>
      </c>
      <c r="F19" s="100">
        <v>454209.26520000002</v>
      </c>
      <c r="G19" s="100">
        <v>327673.68400000001</v>
      </c>
      <c r="H19" s="48">
        <v>-27.858432421954927</v>
      </c>
      <c r="I19" s="100">
        <v>881105.34000000008</v>
      </c>
      <c r="J19" s="100">
        <v>881105.34000000008</v>
      </c>
      <c r="K19" s="100">
        <v>570151.1</v>
      </c>
      <c r="L19" s="48">
        <v>-35.291380710506203</v>
      </c>
      <c r="M19" s="48">
        <v>1.9398665053915771</v>
      </c>
      <c r="N19" s="48">
        <v>1.9398665053915771</v>
      </c>
      <c r="O19" s="48">
        <v>1.7399966119952432</v>
      </c>
      <c r="P19" s="48">
        <v>-10.303280810345683</v>
      </c>
    </row>
    <row r="20" spans="2:16">
      <c r="B20" s="146" t="s">
        <v>91</v>
      </c>
      <c r="C20" s="145"/>
      <c r="D20" s="99">
        <v>20099000</v>
      </c>
      <c r="E20" s="100">
        <v>692618.95829999994</v>
      </c>
      <c r="F20" s="100">
        <v>692618.95829999994</v>
      </c>
      <c r="G20" s="100">
        <v>768736.60389999999</v>
      </c>
      <c r="H20" s="48">
        <v>10.989829932872052</v>
      </c>
      <c r="I20" s="100">
        <v>1029459.2100000001</v>
      </c>
      <c r="J20" s="100">
        <v>1029459.2100000001</v>
      </c>
      <c r="K20" s="100">
        <v>1110931.1200000001</v>
      </c>
      <c r="L20" s="48">
        <v>7.9140493580119653</v>
      </c>
      <c r="M20" s="48">
        <v>1.4863283738677302</v>
      </c>
      <c r="N20" s="48">
        <v>1.4863283738677302</v>
      </c>
      <c r="O20" s="48">
        <v>1.4451388347633749</v>
      </c>
      <c r="P20" s="48">
        <v>-2.7712273968888645</v>
      </c>
    </row>
    <row r="21" spans="2:16">
      <c r="B21" s="146" t="s">
        <v>261</v>
      </c>
      <c r="C21" s="145"/>
      <c r="D21" s="99">
        <v>20098950</v>
      </c>
      <c r="E21" s="100">
        <v>609869.1</v>
      </c>
      <c r="F21" s="100">
        <v>609869.1</v>
      </c>
      <c r="G21" s="100">
        <v>373988.5269</v>
      </c>
      <c r="H21" s="48">
        <v>-38.677246166431445</v>
      </c>
      <c r="I21" s="100">
        <v>659495.01</v>
      </c>
      <c r="J21" s="100">
        <v>659495.01</v>
      </c>
      <c r="K21" s="100">
        <v>393000.89</v>
      </c>
      <c r="L21" s="48">
        <v>-40.408815223636033</v>
      </c>
      <c r="M21" s="48">
        <v>1.0813714123243825</v>
      </c>
      <c r="N21" s="48">
        <v>1.0813714123243825</v>
      </c>
      <c r="O21" s="48">
        <v>1.0508367549603566</v>
      </c>
      <c r="P21" s="48">
        <v>-2.8236974841412188</v>
      </c>
    </row>
    <row r="22" spans="2:16">
      <c r="B22" s="146" t="s">
        <v>264</v>
      </c>
      <c r="C22" s="145"/>
      <c r="D22" s="99">
        <v>20098100</v>
      </c>
      <c r="E22" s="100">
        <v>506966.61869999999</v>
      </c>
      <c r="F22" s="100">
        <v>506966.61869999999</v>
      </c>
      <c r="G22" s="100">
        <v>507708.29729999998</v>
      </c>
      <c r="H22" s="48">
        <v>0.14629732464472855</v>
      </c>
      <c r="I22" s="100">
        <v>628836.71000000008</v>
      </c>
      <c r="J22" s="100">
        <v>628836.71000000008</v>
      </c>
      <c r="K22" s="100">
        <v>616804.86</v>
      </c>
      <c r="L22" s="48">
        <v>-1.9133504467320428</v>
      </c>
      <c r="M22" s="48">
        <v>1.2403907610574205</v>
      </c>
      <c r="N22" s="48">
        <v>1.2403907610574205</v>
      </c>
      <c r="O22" s="48">
        <v>1.2148804013646755</v>
      </c>
      <c r="P22" s="48">
        <v>-2.0566389635954474</v>
      </c>
    </row>
    <row r="23" spans="2:16">
      <c r="B23" s="146" t="s">
        <v>262</v>
      </c>
      <c r="C23" s="145"/>
      <c r="D23" s="99">
        <v>20098930</v>
      </c>
      <c r="E23" s="100">
        <v>431895.80330000003</v>
      </c>
      <c r="F23" s="100">
        <v>431895.80330000003</v>
      </c>
      <c r="G23" s="100">
        <v>362575.78339999996</v>
      </c>
      <c r="H23" s="48">
        <v>-16.050172141137843</v>
      </c>
      <c r="I23" s="100">
        <v>488021.13</v>
      </c>
      <c r="J23" s="100">
        <v>488021.13</v>
      </c>
      <c r="K23" s="100">
        <v>392388.75999999995</v>
      </c>
      <c r="L23" s="48">
        <v>-19.595948642633576</v>
      </c>
      <c r="M23" s="48">
        <v>1.1299510814209386</v>
      </c>
      <c r="N23" s="48">
        <v>1.1299510814209386</v>
      </c>
      <c r="O23" s="48">
        <v>1.0822255041978626</v>
      </c>
      <c r="P23" s="48">
        <v>-4.2236852557422271</v>
      </c>
    </row>
    <row r="24" spans="2:16">
      <c r="B24" s="271" t="s">
        <v>191</v>
      </c>
      <c r="C24" s="75" t="s">
        <v>37</v>
      </c>
      <c r="D24" s="99"/>
      <c r="E24" s="100">
        <v>458389.17870000005</v>
      </c>
      <c r="F24" s="100">
        <v>458389.17870000005</v>
      </c>
      <c r="G24" s="100">
        <v>779524.86250000005</v>
      </c>
      <c r="H24" s="48">
        <v>70.057431266319711</v>
      </c>
      <c r="I24" s="100">
        <v>472223.63</v>
      </c>
      <c r="J24" s="100">
        <v>472223.63</v>
      </c>
      <c r="K24" s="100">
        <v>826791.68</v>
      </c>
      <c r="L24" s="48">
        <v>75.084774982564937</v>
      </c>
      <c r="M24" s="48">
        <v>1.0301805800460533</v>
      </c>
      <c r="N24" s="48">
        <v>1.0301805800460533</v>
      </c>
      <c r="O24" s="48">
        <v>1.0606354200793693</v>
      </c>
      <c r="P24" s="48">
        <v>2.9562622925734638</v>
      </c>
    </row>
    <row r="25" spans="2:16">
      <c r="B25" s="271"/>
      <c r="C25" s="84" t="s">
        <v>380</v>
      </c>
      <c r="D25" s="99">
        <v>20097929</v>
      </c>
      <c r="E25" s="100">
        <v>294474.90290000004</v>
      </c>
      <c r="F25" s="100">
        <v>294474.90290000004</v>
      </c>
      <c r="G25" s="100">
        <v>468891.30460000003</v>
      </c>
      <c r="H25" s="48">
        <v>59.229632129033959</v>
      </c>
      <c r="I25" s="100">
        <v>267466.31</v>
      </c>
      <c r="J25" s="100">
        <v>267466.31</v>
      </c>
      <c r="K25" s="100">
        <v>541803.45000000007</v>
      </c>
      <c r="L25" s="48">
        <v>102.56885811151322</v>
      </c>
      <c r="M25" s="48">
        <v>0.90828219099821961</v>
      </c>
      <c r="N25" s="48">
        <v>0.90828219099821961</v>
      </c>
      <c r="O25" s="48">
        <v>1.155499035031583</v>
      </c>
      <c r="P25" s="48">
        <v>27.218065760121025</v>
      </c>
    </row>
    <row r="26" spans="2:16">
      <c r="B26" s="271"/>
      <c r="C26" s="84" t="s">
        <v>371</v>
      </c>
      <c r="D26" s="99">
        <v>20097100</v>
      </c>
      <c r="E26" s="100">
        <v>132505.53909999999</v>
      </c>
      <c r="F26" s="100">
        <v>132505.53909999999</v>
      </c>
      <c r="G26" s="100">
        <v>285495.60629999998</v>
      </c>
      <c r="H26" s="48">
        <v>115.45937493567013</v>
      </c>
      <c r="I26" s="100">
        <v>141378.09</v>
      </c>
      <c r="J26" s="100">
        <v>141378.09</v>
      </c>
      <c r="K26" s="100">
        <v>237044.83999999997</v>
      </c>
      <c r="L26" s="48">
        <v>67.667309694168296</v>
      </c>
      <c r="M26" s="48">
        <v>1.0669598490769809</v>
      </c>
      <c r="N26" s="48">
        <v>1.0669598490769809</v>
      </c>
      <c r="O26" s="48">
        <v>0.83029242751607268</v>
      </c>
      <c r="P26" s="48">
        <v>-22.18147400444801</v>
      </c>
    </row>
    <row r="27" spans="2:16">
      <c r="B27" s="271"/>
      <c r="C27" s="74" t="s">
        <v>369</v>
      </c>
      <c r="D27" s="99">
        <v>20097921</v>
      </c>
      <c r="E27" s="100">
        <v>30710.8982</v>
      </c>
      <c r="F27" s="100">
        <v>30710.8982</v>
      </c>
      <c r="G27" s="100">
        <v>19830.531600000002</v>
      </c>
      <c r="H27" s="48">
        <v>-35.428356830019382</v>
      </c>
      <c r="I27" s="100">
        <v>59745.939999999995</v>
      </c>
      <c r="J27" s="100">
        <v>59745.939999999995</v>
      </c>
      <c r="K27" s="100">
        <v>40019.46</v>
      </c>
      <c r="L27" s="48">
        <v>-33.017272805482676</v>
      </c>
      <c r="M27" s="48">
        <v>1.9454312150336259</v>
      </c>
      <c r="N27" s="48">
        <v>1.9454312150336259</v>
      </c>
      <c r="O27" s="48">
        <v>2.0180729799497659</v>
      </c>
      <c r="P27" s="48">
        <v>3.7339672744422625</v>
      </c>
    </row>
    <row r="28" spans="2:16">
      <c r="B28" s="271"/>
      <c r="C28" s="84" t="s">
        <v>192</v>
      </c>
      <c r="D28" s="99">
        <v>20097910</v>
      </c>
      <c r="E28" s="100">
        <v>697.83849999999995</v>
      </c>
      <c r="F28" s="100">
        <v>697.83849999999995</v>
      </c>
      <c r="G28" s="100">
        <v>5307.42</v>
      </c>
      <c r="H28" s="48">
        <v>660.55133100280375</v>
      </c>
      <c r="I28" s="100">
        <v>3633.29</v>
      </c>
      <c r="J28" s="100">
        <v>3633.29</v>
      </c>
      <c r="K28" s="100">
        <v>7923.93</v>
      </c>
      <c r="L28" s="48">
        <v>118.09241761598992</v>
      </c>
      <c r="M28" s="48">
        <v>5.2064911867144046</v>
      </c>
      <c r="N28" s="48">
        <v>5.2064911867144046</v>
      </c>
      <c r="O28" s="48">
        <v>1.4929909447528178</v>
      </c>
      <c r="P28" s="48">
        <v>-71.324431537259912</v>
      </c>
    </row>
    <row r="29" spans="2:16">
      <c r="B29" s="146" t="s">
        <v>381</v>
      </c>
      <c r="C29" s="145"/>
      <c r="D29" s="99">
        <v>20092100</v>
      </c>
      <c r="E29" s="100">
        <v>243987.72399999999</v>
      </c>
      <c r="F29" s="100">
        <v>243987.72399999999</v>
      </c>
      <c r="G29" s="100">
        <v>306904.72560000001</v>
      </c>
      <c r="H29" s="48">
        <v>25.786953773133291</v>
      </c>
      <c r="I29" s="100">
        <v>313138.31</v>
      </c>
      <c r="J29" s="100">
        <v>313138.31</v>
      </c>
      <c r="K29" s="100">
        <v>378347.33000000007</v>
      </c>
      <c r="L29" s="48">
        <v>20.824350747757457</v>
      </c>
      <c r="M29" s="48">
        <v>1.2834183001764465</v>
      </c>
      <c r="N29" s="48">
        <v>1.2834183001764465</v>
      </c>
      <c r="O29" s="48">
        <v>1.2327843087470534</v>
      </c>
      <c r="P29" s="48">
        <v>-3.9452446191886148</v>
      </c>
    </row>
    <row r="30" spans="2:16">
      <c r="B30" s="146" t="s">
        <v>196</v>
      </c>
      <c r="C30" s="145"/>
      <c r="D30" s="99">
        <v>20092900</v>
      </c>
      <c r="E30" s="100">
        <v>46176.203000000001</v>
      </c>
      <c r="F30" s="100">
        <v>46176.203000000001</v>
      </c>
      <c r="G30" s="100">
        <v>23559.764500000001</v>
      </c>
      <c r="H30" s="48">
        <v>-48.978558284664508</v>
      </c>
      <c r="I30" s="100">
        <v>91188.349999999991</v>
      </c>
      <c r="J30" s="100">
        <v>91188.349999999991</v>
      </c>
      <c r="K30" s="100">
        <v>59575.86</v>
      </c>
      <c r="L30" s="48">
        <v>-34.667246419087519</v>
      </c>
      <c r="M30" s="48">
        <v>1.9747909978652856</v>
      </c>
      <c r="N30" s="48">
        <v>1.9747909978652856</v>
      </c>
      <c r="O30" s="48">
        <v>2.5287120336028823</v>
      </c>
      <c r="P30" s="48">
        <v>28.049603038315229</v>
      </c>
    </row>
    <row r="31" spans="2:16">
      <c r="B31" s="146" t="s">
        <v>93</v>
      </c>
      <c r="C31" s="145"/>
      <c r="D31" s="99">
        <v>20095000</v>
      </c>
      <c r="E31" s="100">
        <v>47519.869899999998</v>
      </c>
      <c r="F31" s="100">
        <v>47519.869899999998</v>
      </c>
      <c r="G31" s="100">
        <v>24588.578000000005</v>
      </c>
      <c r="H31" s="48">
        <v>-48.256217763761164</v>
      </c>
      <c r="I31" s="100">
        <v>77121.8</v>
      </c>
      <c r="J31" s="100">
        <v>77121.8</v>
      </c>
      <c r="K31" s="100">
        <v>21861.769999999997</v>
      </c>
      <c r="L31" s="48">
        <v>-71.65293081852343</v>
      </c>
      <c r="M31" s="48">
        <v>1.6229379449542645</v>
      </c>
      <c r="N31" s="48">
        <v>1.6229379449542645</v>
      </c>
      <c r="O31" s="48">
        <v>0.88910265571274572</v>
      </c>
      <c r="P31" s="48">
        <v>-45.216472479617742</v>
      </c>
    </row>
    <row r="32" spans="2:16">
      <c r="B32" s="146" t="s">
        <v>263</v>
      </c>
      <c r="C32" s="145"/>
      <c r="D32" s="99">
        <v>20098960</v>
      </c>
      <c r="E32" s="100">
        <v>15768.215399999999</v>
      </c>
      <c r="F32" s="100">
        <v>15768.215399999999</v>
      </c>
      <c r="G32" s="100">
        <v>0</v>
      </c>
      <c r="H32" s="48">
        <v>-100</v>
      </c>
      <c r="I32" s="100">
        <v>39288.049999999996</v>
      </c>
      <c r="J32" s="100">
        <v>39288.049999999996</v>
      </c>
      <c r="K32" s="100">
        <v>0</v>
      </c>
      <c r="L32" s="48">
        <v>-100</v>
      </c>
      <c r="M32" s="48">
        <v>2.4915977492291232</v>
      </c>
      <c r="N32" s="48">
        <v>2.4915977492291232</v>
      </c>
      <c r="O32" s="48" t="s">
        <v>410</v>
      </c>
      <c r="P32" s="48" t="s">
        <v>410</v>
      </c>
    </row>
    <row r="33" spans="2:16">
      <c r="B33" s="146" t="s">
        <v>291</v>
      </c>
      <c r="C33" s="145"/>
      <c r="D33" s="99">
        <v>20098920</v>
      </c>
      <c r="E33" s="100">
        <v>3586.0315000000001</v>
      </c>
      <c r="F33" s="100">
        <v>3586.0315000000001</v>
      </c>
      <c r="G33" s="100">
        <v>205</v>
      </c>
      <c r="H33" s="48">
        <v>-94.283374253684045</v>
      </c>
      <c r="I33" s="100">
        <v>15606.76</v>
      </c>
      <c r="J33" s="100">
        <v>15606.76</v>
      </c>
      <c r="K33" s="100">
        <v>685.51</v>
      </c>
      <c r="L33" s="48">
        <v>-95.607608497856063</v>
      </c>
      <c r="M33" s="48">
        <v>4.3520978552475071</v>
      </c>
      <c r="N33" s="48">
        <v>4.3520978552475071</v>
      </c>
      <c r="O33" s="48">
        <v>3.3439512195121952</v>
      </c>
      <c r="P33" s="48">
        <v>-23.16461323404636</v>
      </c>
    </row>
    <row r="34" spans="2:16">
      <c r="B34" s="146" t="s">
        <v>296</v>
      </c>
      <c r="C34" s="145"/>
      <c r="D34" s="99">
        <v>20098910</v>
      </c>
      <c r="E34" s="100">
        <v>481.14</v>
      </c>
      <c r="F34" s="100">
        <v>481.14</v>
      </c>
      <c r="G34" s="100">
        <v>0</v>
      </c>
      <c r="H34" s="48">
        <v>-100</v>
      </c>
      <c r="I34" s="100">
        <v>540.61</v>
      </c>
      <c r="J34" s="100">
        <v>540.61</v>
      </c>
      <c r="K34" s="100">
        <v>0</v>
      </c>
      <c r="L34" s="48">
        <v>-100</v>
      </c>
      <c r="M34" s="48">
        <v>1.1236022779232657</v>
      </c>
      <c r="N34" s="48">
        <v>1.1236022779232657</v>
      </c>
      <c r="O34" s="48" t="s">
        <v>410</v>
      </c>
      <c r="P34" s="48" t="s">
        <v>410</v>
      </c>
    </row>
    <row r="35" spans="2:16">
      <c r="B35" s="146" t="s">
        <v>272</v>
      </c>
      <c r="C35" s="145"/>
      <c r="D35" s="99">
        <v>20098940</v>
      </c>
      <c r="E35" s="100">
        <v>30</v>
      </c>
      <c r="F35" s="100">
        <v>30</v>
      </c>
      <c r="G35" s="100">
        <v>0</v>
      </c>
      <c r="H35" s="48">
        <v>-100</v>
      </c>
      <c r="I35" s="100">
        <v>93.32</v>
      </c>
      <c r="J35" s="100">
        <v>93.32</v>
      </c>
      <c r="K35" s="100">
        <v>0</v>
      </c>
      <c r="L35" s="48">
        <v>-100</v>
      </c>
      <c r="M35" s="48">
        <v>3.1106666666666665</v>
      </c>
      <c r="N35" s="48">
        <v>3.1106666666666665</v>
      </c>
      <c r="O35" s="48" t="s">
        <v>410</v>
      </c>
      <c r="P35" s="48" t="s">
        <v>410</v>
      </c>
    </row>
    <row r="36" spans="2:16">
      <c r="B36" s="146" t="s">
        <v>275</v>
      </c>
      <c r="C36" s="145"/>
      <c r="D36" s="99">
        <v>20098970</v>
      </c>
      <c r="E36" s="100">
        <v>0.14000000000000001</v>
      </c>
      <c r="F36" s="100">
        <v>0.14000000000000001</v>
      </c>
      <c r="G36" s="100">
        <v>0</v>
      </c>
      <c r="H36" s="48">
        <v>-100</v>
      </c>
      <c r="I36" s="100">
        <v>56.1</v>
      </c>
      <c r="J36" s="100">
        <v>56.1</v>
      </c>
      <c r="K36" s="100">
        <v>0</v>
      </c>
      <c r="L36" s="48">
        <v>-100</v>
      </c>
      <c r="M36" s="48">
        <v>400.71428571428567</v>
      </c>
      <c r="N36" s="48">
        <v>400.71428571428567</v>
      </c>
      <c r="O36" s="48" t="s">
        <v>410</v>
      </c>
      <c r="P36" s="48" t="s">
        <v>410</v>
      </c>
    </row>
    <row r="37" spans="2:16">
      <c r="B37" s="146" t="s">
        <v>90</v>
      </c>
      <c r="C37" s="145"/>
      <c r="D37" s="99">
        <v>20098020</v>
      </c>
      <c r="E37" s="100">
        <v>0</v>
      </c>
      <c r="F37" s="100">
        <v>0</v>
      </c>
      <c r="G37" s="100">
        <v>0</v>
      </c>
      <c r="H37" s="48" t="s">
        <v>410</v>
      </c>
      <c r="I37" s="100">
        <v>0</v>
      </c>
      <c r="J37" s="100">
        <v>0</v>
      </c>
      <c r="K37" s="100">
        <v>0</v>
      </c>
      <c r="L37" s="48" t="s">
        <v>410</v>
      </c>
      <c r="M37" s="48" t="s">
        <v>410</v>
      </c>
      <c r="N37" s="48" t="s">
        <v>410</v>
      </c>
      <c r="O37" s="48" t="s">
        <v>410</v>
      </c>
      <c r="P37" s="48" t="s">
        <v>410</v>
      </c>
    </row>
    <row r="38" spans="2:16">
      <c r="B38" s="143" t="s">
        <v>37</v>
      </c>
      <c r="C38" s="144"/>
      <c r="D38" s="145"/>
      <c r="E38" s="100">
        <v>28906120.515200008</v>
      </c>
      <c r="F38" s="100">
        <v>28906120.515200008</v>
      </c>
      <c r="G38" s="100">
        <v>26363934.534500003</v>
      </c>
      <c r="H38" s="48">
        <v>-8.7946287339500273</v>
      </c>
      <c r="I38" s="100">
        <v>53895022.240000002</v>
      </c>
      <c r="J38" s="100">
        <v>53895022.240000002</v>
      </c>
      <c r="K38" s="100">
        <v>51369183.209999993</v>
      </c>
      <c r="L38" s="48">
        <v>-4.6865905700014254</v>
      </c>
      <c r="M38" s="48">
        <v>1.8644847969709328</v>
      </c>
      <c r="N38" s="48">
        <v>1.8644847969709328</v>
      </c>
      <c r="O38" s="48">
        <v>1.9484642226970323</v>
      </c>
      <c r="P38" s="48">
        <v>4.5041625366178062</v>
      </c>
    </row>
    <row r="39" spans="2:16">
      <c r="B39" s="150" t="s">
        <v>110</v>
      </c>
      <c r="C39" s="151"/>
      <c r="D39" s="151"/>
      <c r="E39" s="151"/>
      <c r="F39" s="151"/>
      <c r="G39" s="151"/>
      <c r="H39" s="151"/>
      <c r="I39" s="151"/>
      <c r="J39" s="151"/>
      <c r="K39" s="151"/>
      <c r="L39" s="151"/>
      <c r="M39" s="151"/>
      <c r="N39" s="151"/>
      <c r="O39" s="151"/>
      <c r="P39" s="152"/>
    </row>
    <row r="40" spans="2:16" ht="12.75" customHeight="1">
      <c r="B40" s="155" t="s">
        <v>297</v>
      </c>
      <c r="C40" s="135"/>
      <c r="D40" s="135"/>
      <c r="E40" s="135"/>
      <c r="F40" s="135"/>
      <c r="G40" s="135"/>
      <c r="H40" s="135"/>
      <c r="I40" s="135"/>
      <c r="J40" s="135"/>
      <c r="K40" s="135"/>
      <c r="L40" s="135"/>
      <c r="M40" s="135"/>
      <c r="N40" s="135"/>
      <c r="O40" s="135"/>
      <c r="P40" s="136"/>
    </row>
    <row r="42" spans="2:16" ht="93" customHeight="1">
      <c r="B42" s="256" t="s">
        <v>441</v>
      </c>
      <c r="C42" s="257"/>
      <c r="D42" s="257"/>
      <c r="E42" s="257"/>
      <c r="F42" s="257"/>
      <c r="G42" s="257"/>
      <c r="H42" s="257"/>
      <c r="I42" s="257"/>
      <c r="J42" s="257"/>
      <c r="K42" s="257"/>
      <c r="L42" s="257"/>
      <c r="M42" s="257"/>
      <c r="N42" s="257"/>
      <c r="O42" s="257"/>
      <c r="P42" s="258"/>
    </row>
  </sheetData>
  <sortState ref="B26:P37">
    <sortCondition descending="1" ref="I26"/>
  </sortState>
  <mergeCells count="12">
    <mergeCell ref="B5:B8"/>
    <mergeCell ref="B9:B11"/>
    <mergeCell ref="B12:B15"/>
    <mergeCell ref="B17:B19"/>
    <mergeCell ref="B42:P42"/>
    <mergeCell ref="B24:B28"/>
    <mergeCell ref="B2:P2"/>
    <mergeCell ref="D3:D4"/>
    <mergeCell ref="E3:H3"/>
    <mergeCell ref="I3:L3"/>
    <mergeCell ref="M3:P3"/>
    <mergeCell ref="B3:C4"/>
  </mergeCells>
  <hyperlinks>
    <hyperlink ref="Q2" location="Indice!A1" display="volver a indice"/>
  </hyperlinks>
  <printOptions horizontalCentered="1" verticalCentered="1"/>
  <pageMargins left="0.70866141732283472" right="0.70866141732283472" top="0.74803149606299213" bottom="0.74803149606299213" header="0.31496062992125984" footer="0.31496062992125984"/>
  <pageSetup scale="66"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2"/>
  <sheetViews>
    <sheetView zoomScale="90" zoomScaleNormal="90" zoomScalePageLayoutView="90" workbookViewId="0"/>
  </sheetViews>
  <sheetFormatPr baseColWidth="10" defaultColWidth="10.85546875" defaultRowHeight="12.75"/>
  <cols>
    <col min="1" max="1" width="1" style="41" customWidth="1"/>
    <col min="2" max="2" width="14.7109375" style="41" customWidth="1"/>
    <col min="3" max="5" width="13.42578125" style="41" customWidth="1"/>
    <col min="6" max="6" width="11.42578125" style="41" customWidth="1"/>
    <col min="7" max="9" width="13.42578125" style="41" customWidth="1"/>
    <col min="10" max="10" width="12" style="41" customWidth="1"/>
    <col min="11" max="11" width="12.42578125" style="41" customWidth="1"/>
    <col min="12" max="12" width="12" style="41" bestFit="1" customWidth="1"/>
    <col min="13" max="13" width="10.85546875" style="41"/>
    <col min="14" max="14" width="15.85546875" style="41" customWidth="1"/>
    <col min="15" max="16384" width="10.85546875" style="41"/>
  </cols>
  <sheetData>
    <row r="1" spans="2:11" ht="4.5" customHeight="1"/>
    <row r="2" spans="2:11">
      <c r="B2" s="233" t="s">
        <v>102</v>
      </c>
      <c r="C2" s="234"/>
      <c r="D2" s="234"/>
      <c r="E2" s="234"/>
      <c r="F2" s="234"/>
      <c r="G2" s="234"/>
      <c r="H2" s="234"/>
      <c r="I2" s="234"/>
      <c r="J2" s="235"/>
      <c r="K2" s="43" t="s">
        <v>358</v>
      </c>
    </row>
    <row r="3" spans="2:11">
      <c r="B3" s="102"/>
      <c r="C3" s="251" t="s">
        <v>31</v>
      </c>
      <c r="D3" s="251"/>
      <c r="E3" s="251"/>
      <c r="F3" s="251"/>
      <c r="G3" s="251" t="s">
        <v>309</v>
      </c>
      <c r="H3" s="251"/>
      <c r="I3" s="251"/>
      <c r="J3" s="251"/>
    </row>
    <row r="4" spans="2:11">
      <c r="B4" s="15" t="s">
        <v>103</v>
      </c>
      <c r="C4" s="103">
        <v>2016</v>
      </c>
      <c r="D4" s="104" t="s">
        <v>407</v>
      </c>
      <c r="E4" s="104" t="s">
        <v>408</v>
      </c>
      <c r="F4" s="104" t="s">
        <v>111</v>
      </c>
      <c r="G4" s="103">
        <v>2016</v>
      </c>
      <c r="H4" s="104" t="s">
        <v>407</v>
      </c>
      <c r="I4" s="104" t="s">
        <v>408</v>
      </c>
      <c r="J4" s="105" t="s">
        <v>111</v>
      </c>
    </row>
    <row r="5" spans="2:11">
      <c r="B5" s="106" t="s">
        <v>349</v>
      </c>
      <c r="C5" s="107">
        <v>175607855.8601</v>
      </c>
      <c r="D5" s="108">
        <v>175607855.8601</v>
      </c>
      <c r="E5" s="108">
        <v>165410234.46269992</v>
      </c>
      <c r="F5" s="109">
        <v>-5.8070416881145341</v>
      </c>
      <c r="G5" s="107">
        <v>402911776.79999989</v>
      </c>
      <c r="H5" s="108">
        <v>402911776.79999989</v>
      </c>
      <c r="I5" s="108">
        <v>354262914.69000012</v>
      </c>
      <c r="J5" s="110">
        <v>-12.074321206587225</v>
      </c>
    </row>
    <row r="6" spans="2:11">
      <c r="B6" s="9" t="s">
        <v>352</v>
      </c>
      <c r="C6" s="111">
        <v>95409755.650000021</v>
      </c>
      <c r="D6" s="65">
        <v>95409755.650000021</v>
      </c>
      <c r="E6" s="65">
        <v>100846387.16000001</v>
      </c>
      <c r="F6" s="112">
        <v>5.6981924678055629</v>
      </c>
      <c r="G6" s="111">
        <v>119752794.44999999</v>
      </c>
      <c r="H6" s="65">
        <v>119752794.44999999</v>
      </c>
      <c r="I6" s="65">
        <v>123933227.17999999</v>
      </c>
      <c r="J6" s="64">
        <v>3.4908853268935225</v>
      </c>
    </row>
    <row r="7" spans="2:11">
      <c r="B7" s="9" t="s">
        <v>325</v>
      </c>
      <c r="C7" s="111">
        <v>29390015.309999999</v>
      </c>
      <c r="D7" s="65">
        <v>29390015.309999999</v>
      </c>
      <c r="E7" s="65">
        <v>28485533.779999994</v>
      </c>
      <c r="F7" s="112">
        <v>-3.0775129596215423</v>
      </c>
      <c r="G7" s="111">
        <v>75301263.940000013</v>
      </c>
      <c r="H7" s="65">
        <v>75301263.940000013</v>
      </c>
      <c r="I7" s="65">
        <v>64122462.860000022</v>
      </c>
      <c r="J7" s="64">
        <v>-14.845436178743633</v>
      </c>
    </row>
    <row r="8" spans="2:11">
      <c r="B8" s="9" t="s">
        <v>357</v>
      </c>
      <c r="C8" s="111">
        <v>19415376.02</v>
      </c>
      <c r="D8" s="65">
        <v>19415376.02</v>
      </c>
      <c r="E8" s="65">
        <v>21633081.190000001</v>
      </c>
      <c r="F8" s="112">
        <v>11.422416788196731</v>
      </c>
      <c r="G8" s="111">
        <v>71710359.480000034</v>
      </c>
      <c r="H8" s="65">
        <v>71710359.480000034</v>
      </c>
      <c r="I8" s="65">
        <v>69452101.530000001</v>
      </c>
      <c r="J8" s="64">
        <v>-3.1491376788173264</v>
      </c>
    </row>
    <row r="9" spans="2:11">
      <c r="B9" s="9" t="s">
        <v>353</v>
      </c>
      <c r="C9" s="111">
        <v>30751810.899999999</v>
      </c>
      <c r="D9" s="65">
        <v>30751810.899999999</v>
      </c>
      <c r="E9" s="65">
        <v>47218858.479999997</v>
      </c>
      <c r="F9" s="112">
        <v>53.548220732587801</v>
      </c>
      <c r="G9" s="111">
        <v>62413397.430000015</v>
      </c>
      <c r="H9" s="65">
        <v>62413397.430000015</v>
      </c>
      <c r="I9" s="65">
        <v>86573988.860000029</v>
      </c>
      <c r="J9" s="64">
        <v>38.710585266724863</v>
      </c>
    </row>
    <row r="10" spans="2:11">
      <c r="B10" s="9" t="s">
        <v>324</v>
      </c>
      <c r="C10" s="111">
        <v>31404713.100099999</v>
      </c>
      <c r="D10" s="65">
        <v>31404713.100099999</v>
      </c>
      <c r="E10" s="65">
        <v>35736274.002000004</v>
      </c>
      <c r="F10" s="112">
        <v>13.792709674161019</v>
      </c>
      <c r="G10" s="111">
        <v>57911488.429999977</v>
      </c>
      <c r="H10" s="65">
        <v>57911488.429999977</v>
      </c>
      <c r="I10" s="65">
        <v>65277370.650000021</v>
      </c>
      <c r="J10" s="64">
        <v>12.719207224147745</v>
      </c>
    </row>
    <row r="11" spans="2:11">
      <c r="B11" s="9" t="s">
        <v>411</v>
      </c>
      <c r="C11" s="111">
        <v>25110085.160000004</v>
      </c>
      <c r="D11" s="65">
        <v>25110085.160000004</v>
      </c>
      <c r="E11" s="65">
        <v>24375455.399999999</v>
      </c>
      <c r="F11" s="112">
        <v>-2.9256362745047948</v>
      </c>
      <c r="G11" s="111">
        <v>52787651.420000002</v>
      </c>
      <c r="H11" s="65">
        <v>52787651.420000002</v>
      </c>
      <c r="I11" s="65">
        <v>50566025.860000007</v>
      </c>
      <c r="J11" s="64">
        <v>-4.2086084533745183</v>
      </c>
    </row>
    <row r="12" spans="2:11">
      <c r="B12" s="9" t="s">
        <v>326</v>
      </c>
      <c r="C12" s="111">
        <v>40149772.779899999</v>
      </c>
      <c r="D12" s="65">
        <v>40149772.779899999</v>
      </c>
      <c r="E12" s="65">
        <v>34792031.567999989</v>
      </c>
      <c r="F12" s="112">
        <v>-13.344387379901267</v>
      </c>
      <c r="G12" s="111">
        <v>48047576.160000004</v>
      </c>
      <c r="H12" s="65">
        <v>48047576.160000004</v>
      </c>
      <c r="I12" s="65">
        <v>43989660.790000007</v>
      </c>
      <c r="J12" s="64">
        <v>-8.4456193096754895</v>
      </c>
    </row>
    <row r="13" spans="2:11">
      <c r="B13" s="9" t="s">
        <v>395</v>
      </c>
      <c r="C13" s="111">
        <v>19829336.890000001</v>
      </c>
      <c r="D13" s="65">
        <v>19829336.890000001</v>
      </c>
      <c r="E13" s="65">
        <v>17635535.189999998</v>
      </c>
      <c r="F13" s="112">
        <v>-11.063414334880484</v>
      </c>
      <c r="G13" s="111">
        <v>46536550.039999999</v>
      </c>
      <c r="H13" s="65">
        <v>46536550.039999999</v>
      </c>
      <c r="I13" s="65">
        <v>41454207.729999989</v>
      </c>
      <c r="J13" s="64">
        <v>-10.921184113630122</v>
      </c>
    </row>
    <row r="14" spans="2:11">
      <c r="B14" s="9" t="s">
        <v>412</v>
      </c>
      <c r="C14" s="111">
        <v>18047639.159999996</v>
      </c>
      <c r="D14" s="65">
        <v>18047639.159999996</v>
      </c>
      <c r="E14" s="65">
        <v>15794754.480000002</v>
      </c>
      <c r="F14" s="112">
        <v>-12.482988273575357</v>
      </c>
      <c r="G14" s="111">
        <v>40998719.390000001</v>
      </c>
      <c r="H14" s="65">
        <v>40998719.390000001</v>
      </c>
      <c r="I14" s="65">
        <v>33708906.949999988</v>
      </c>
      <c r="J14" s="64">
        <v>-17.78058570721619</v>
      </c>
    </row>
    <row r="15" spans="2:11">
      <c r="B15" s="9" t="s">
        <v>350</v>
      </c>
      <c r="C15" s="111">
        <v>27670295.215499997</v>
      </c>
      <c r="D15" s="65">
        <v>27670295.215499997</v>
      </c>
      <c r="E15" s="65">
        <v>29009388.540900007</v>
      </c>
      <c r="F15" s="112">
        <v>4.8394616500148313</v>
      </c>
      <c r="G15" s="111">
        <v>40789226.109999992</v>
      </c>
      <c r="H15" s="65">
        <v>40789226.109999992</v>
      </c>
      <c r="I15" s="65">
        <v>43514033.549999997</v>
      </c>
      <c r="J15" s="64">
        <v>6.6802136246757238</v>
      </c>
    </row>
    <row r="16" spans="2:11">
      <c r="B16" s="9" t="s">
        <v>400</v>
      </c>
      <c r="C16" s="111">
        <v>14909247.359999999</v>
      </c>
      <c r="D16" s="65">
        <v>14909247.359999999</v>
      </c>
      <c r="E16" s="65">
        <v>15575750.700100005</v>
      </c>
      <c r="F16" s="112">
        <v>4.4704023215025979</v>
      </c>
      <c r="G16" s="111">
        <v>39699832.910000019</v>
      </c>
      <c r="H16" s="65">
        <v>39699832.910000019</v>
      </c>
      <c r="I16" s="65">
        <v>40962671.160000019</v>
      </c>
      <c r="J16" s="64">
        <v>3.1809661588825033</v>
      </c>
    </row>
    <row r="17" spans="2:10">
      <c r="B17" s="9" t="s">
        <v>413</v>
      </c>
      <c r="C17" s="111">
        <v>30293257.32</v>
      </c>
      <c r="D17" s="65">
        <v>30293257.32</v>
      </c>
      <c r="E17" s="65">
        <v>36608940.314000003</v>
      </c>
      <c r="F17" s="112">
        <v>20.848477690216249</v>
      </c>
      <c r="G17" s="111">
        <v>35960336.289999992</v>
      </c>
      <c r="H17" s="65">
        <v>35960336.289999992</v>
      </c>
      <c r="I17" s="65">
        <v>40952672.88000001</v>
      </c>
      <c r="J17" s="64">
        <v>13.882897394895366</v>
      </c>
    </row>
    <row r="18" spans="2:10">
      <c r="B18" s="9" t="s">
        <v>394</v>
      </c>
      <c r="C18" s="111">
        <v>25689801.059900001</v>
      </c>
      <c r="D18" s="65">
        <v>25689801.059900001</v>
      </c>
      <c r="E18" s="65">
        <v>28738242.563999999</v>
      </c>
      <c r="F18" s="112">
        <v>11.866349206021699</v>
      </c>
      <c r="G18" s="111">
        <v>34254840.149999991</v>
      </c>
      <c r="H18" s="65">
        <v>34254840.149999991</v>
      </c>
      <c r="I18" s="65">
        <v>35653738.230000019</v>
      </c>
      <c r="J18" s="64">
        <v>4.083796841188958</v>
      </c>
    </row>
    <row r="19" spans="2:10">
      <c r="B19" s="9" t="s">
        <v>414</v>
      </c>
      <c r="C19" s="111">
        <v>9430681.2300000004</v>
      </c>
      <c r="D19" s="65">
        <v>9430681.2300000004</v>
      </c>
      <c r="E19" s="65">
        <v>7637020.419999999</v>
      </c>
      <c r="F19" s="112">
        <v>-19.01941934262581</v>
      </c>
      <c r="G19" s="111">
        <v>30079150.139999997</v>
      </c>
      <c r="H19" s="65">
        <v>30079150.139999997</v>
      </c>
      <c r="I19" s="65">
        <v>30224478.469999995</v>
      </c>
      <c r="J19" s="64">
        <v>0.48315304562656092</v>
      </c>
    </row>
    <row r="20" spans="2:10">
      <c r="B20" s="9" t="s">
        <v>396</v>
      </c>
      <c r="C20" s="111">
        <v>9909045.9420999996</v>
      </c>
      <c r="D20" s="65">
        <v>9909045.9420999996</v>
      </c>
      <c r="E20" s="65">
        <v>7951674.3900000006</v>
      </c>
      <c r="F20" s="112">
        <v>-19.753380532668896</v>
      </c>
      <c r="G20" s="111">
        <v>27967399.109999996</v>
      </c>
      <c r="H20" s="65">
        <v>27967399.109999996</v>
      </c>
      <c r="I20" s="65">
        <v>24110445.889999997</v>
      </c>
      <c r="J20" s="64">
        <v>-13.790889903026093</v>
      </c>
    </row>
    <row r="21" spans="2:10">
      <c r="B21" s="9" t="s">
        <v>328</v>
      </c>
      <c r="C21" s="111">
        <v>12127117.2193</v>
      </c>
      <c r="D21" s="65">
        <v>12127117.2193</v>
      </c>
      <c r="E21" s="65">
        <v>14356676.462000001</v>
      </c>
      <c r="F21" s="112">
        <v>18.384907166162414</v>
      </c>
      <c r="G21" s="111">
        <v>26960884.619999997</v>
      </c>
      <c r="H21" s="65">
        <v>26960884.619999997</v>
      </c>
      <c r="I21" s="65">
        <v>30283350.560000006</v>
      </c>
      <c r="J21" s="64">
        <v>12.323282365651146</v>
      </c>
    </row>
    <row r="22" spans="2:10">
      <c r="B22" s="9" t="s">
        <v>415</v>
      </c>
      <c r="C22" s="111">
        <v>10425962.206</v>
      </c>
      <c r="D22" s="65">
        <v>10425962.206</v>
      </c>
      <c r="E22" s="65">
        <v>13344296.43</v>
      </c>
      <c r="F22" s="112">
        <v>27.991030145117325</v>
      </c>
      <c r="G22" s="111">
        <v>24268518.300000001</v>
      </c>
      <c r="H22" s="65">
        <v>24268518.300000001</v>
      </c>
      <c r="I22" s="65">
        <v>30559772.949999999</v>
      </c>
      <c r="J22" s="64">
        <v>25.923521874015677</v>
      </c>
    </row>
    <row r="23" spans="2:10">
      <c r="B23" s="9" t="s">
        <v>416</v>
      </c>
      <c r="C23" s="111">
        <v>17702094.600000001</v>
      </c>
      <c r="D23" s="65">
        <v>17702094.600000001</v>
      </c>
      <c r="E23" s="65">
        <v>9334793.6500000004</v>
      </c>
      <c r="F23" s="112">
        <v>-47.267293159759745</v>
      </c>
      <c r="G23" s="111">
        <v>20763638.850000001</v>
      </c>
      <c r="H23" s="65">
        <v>20763638.850000001</v>
      </c>
      <c r="I23" s="65">
        <v>9439366.1000000015</v>
      </c>
      <c r="J23" s="64">
        <v>-54.538960303675289</v>
      </c>
    </row>
    <row r="24" spans="2:10">
      <c r="B24" s="9" t="s">
        <v>397</v>
      </c>
      <c r="C24" s="111">
        <v>16500474.950200001</v>
      </c>
      <c r="D24" s="65">
        <v>16500474.950200001</v>
      </c>
      <c r="E24" s="65">
        <v>19789410.780699998</v>
      </c>
      <c r="F24" s="112">
        <v>19.932370676761234</v>
      </c>
      <c r="G24" s="111">
        <v>20173387.949999996</v>
      </c>
      <c r="H24" s="65">
        <v>20173387.949999996</v>
      </c>
      <c r="I24" s="65">
        <v>24814421.73</v>
      </c>
      <c r="J24" s="64">
        <v>23.005723141313041</v>
      </c>
    </row>
    <row r="25" spans="2:10">
      <c r="B25" s="9" t="s">
        <v>417</v>
      </c>
      <c r="C25" s="111">
        <v>7716926.7400000002</v>
      </c>
      <c r="D25" s="65">
        <v>7716926.7400000002</v>
      </c>
      <c r="E25" s="65">
        <v>10708574.93</v>
      </c>
      <c r="F25" s="112">
        <v>38.767352481047389</v>
      </c>
      <c r="G25" s="111">
        <v>16998189.57</v>
      </c>
      <c r="H25" s="65">
        <v>16998189.57</v>
      </c>
      <c r="I25" s="65">
        <v>24103306.010000005</v>
      </c>
      <c r="J25" s="64">
        <v>41.799254036675663</v>
      </c>
    </row>
    <row r="26" spans="2:10">
      <c r="B26" s="9" t="s">
        <v>418</v>
      </c>
      <c r="C26" s="111">
        <v>5109648.0165999997</v>
      </c>
      <c r="D26" s="65">
        <v>5109648.0165999997</v>
      </c>
      <c r="E26" s="65">
        <v>5696363.46</v>
      </c>
      <c r="F26" s="112">
        <v>11.482502150713803</v>
      </c>
      <c r="G26" s="111">
        <v>16408656.159999998</v>
      </c>
      <c r="H26" s="65">
        <v>16408656.159999998</v>
      </c>
      <c r="I26" s="65">
        <v>17407616.43</v>
      </c>
      <c r="J26" s="64">
        <v>6.0880078189169629</v>
      </c>
    </row>
    <row r="27" spans="2:10">
      <c r="B27" s="9" t="s">
        <v>327</v>
      </c>
      <c r="C27" s="111">
        <v>4301238.32</v>
      </c>
      <c r="D27" s="65">
        <v>4301238.32</v>
      </c>
      <c r="E27" s="65">
        <v>4698419.66</v>
      </c>
      <c r="F27" s="112">
        <v>9.2341160951993082</v>
      </c>
      <c r="G27" s="111">
        <v>12713605.09</v>
      </c>
      <c r="H27" s="65">
        <v>12713605.09</v>
      </c>
      <c r="I27" s="65">
        <v>11481940.529999999</v>
      </c>
      <c r="J27" s="64">
        <v>-9.6877679563035723</v>
      </c>
    </row>
    <row r="28" spans="2:10">
      <c r="B28" s="9" t="s">
        <v>419</v>
      </c>
      <c r="C28" s="111">
        <v>10134502.199999999</v>
      </c>
      <c r="D28" s="65">
        <v>10134502.199999999</v>
      </c>
      <c r="E28" s="65">
        <v>11215321</v>
      </c>
      <c r="F28" s="112">
        <v>10.664744835715778</v>
      </c>
      <c r="G28" s="111">
        <v>12055503.41</v>
      </c>
      <c r="H28" s="65">
        <v>12055503.41</v>
      </c>
      <c r="I28" s="65">
        <v>13024280.279999997</v>
      </c>
      <c r="J28" s="64">
        <v>8.0359719296035479</v>
      </c>
    </row>
    <row r="29" spans="2:10">
      <c r="B29" s="9" t="s">
        <v>420</v>
      </c>
      <c r="C29" s="111">
        <v>11827392.239999998</v>
      </c>
      <c r="D29" s="65">
        <v>11827392.239999998</v>
      </c>
      <c r="E29" s="65">
        <v>10560337.620000001</v>
      </c>
      <c r="F29" s="112">
        <v>-10.712882385982303</v>
      </c>
      <c r="G29" s="111">
        <v>11233230.410000004</v>
      </c>
      <c r="H29" s="65">
        <v>11233230.410000004</v>
      </c>
      <c r="I29" s="65">
        <v>9556640.6699999981</v>
      </c>
      <c r="J29" s="64">
        <v>-14.925267966616962</v>
      </c>
    </row>
    <row r="30" spans="2:10">
      <c r="B30" s="9" t="s">
        <v>104</v>
      </c>
      <c r="C30" s="111">
        <v>78975921.163699746</v>
      </c>
      <c r="D30" s="65">
        <v>78975921.163699746</v>
      </c>
      <c r="E30" s="65">
        <v>83349403.489500523</v>
      </c>
      <c r="F30" s="112">
        <v>5.5377414550638937</v>
      </c>
      <c r="G30" s="111">
        <v>123171008.77999973</v>
      </c>
      <c r="H30" s="65">
        <v>123171008.77999973</v>
      </c>
      <c r="I30" s="65">
        <v>125347865.91000009</v>
      </c>
      <c r="J30" s="64">
        <v>1.767345377424423</v>
      </c>
    </row>
    <row r="31" spans="2:10">
      <c r="B31" s="113" t="s">
        <v>37</v>
      </c>
      <c r="C31" s="70">
        <v>777839966.61339998</v>
      </c>
      <c r="D31" s="68">
        <v>777839966.61339998</v>
      </c>
      <c r="E31" s="68">
        <v>800502760.12390018</v>
      </c>
      <c r="F31" s="71">
        <v>2.9135547777482618</v>
      </c>
      <c r="G31" s="70">
        <v>1471868985.3899996</v>
      </c>
      <c r="H31" s="68">
        <v>1471868985.3899996</v>
      </c>
      <c r="I31" s="68">
        <v>1444777468.4500003</v>
      </c>
      <c r="J31" s="69">
        <v>-1.8406201373161624</v>
      </c>
    </row>
    <row r="32" spans="2:10">
      <c r="B32" s="259" t="s">
        <v>110</v>
      </c>
      <c r="C32" s="260"/>
      <c r="D32" s="260"/>
      <c r="E32" s="260"/>
      <c r="F32" s="260"/>
      <c r="G32" s="260"/>
      <c r="H32" s="260"/>
      <c r="I32" s="260"/>
      <c r="J32" s="261"/>
    </row>
    <row r="33" spans="2:10" ht="12.75" customHeight="1">
      <c r="B33" s="31"/>
      <c r="C33" s="31"/>
      <c r="D33" s="31"/>
      <c r="E33" s="31"/>
      <c r="F33" s="31"/>
      <c r="G33" s="31"/>
      <c r="H33" s="31"/>
      <c r="I33" s="31"/>
      <c r="J33" s="31"/>
    </row>
    <row r="34" spans="2:10" ht="12.75" customHeight="1">
      <c r="G34" s="218" t="s">
        <v>442</v>
      </c>
      <c r="H34" s="218"/>
      <c r="I34" s="218"/>
      <c r="J34" s="218"/>
    </row>
    <row r="35" spans="2:10">
      <c r="C35" s="171" t="s">
        <v>311</v>
      </c>
      <c r="D35" s="170"/>
      <c r="G35" s="218"/>
      <c r="H35" s="218"/>
      <c r="I35" s="218"/>
      <c r="J35" s="218"/>
    </row>
    <row r="36" spans="2:10">
      <c r="C36" s="172" t="s">
        <v>349</v>
      </c>
      <c r="D36" s="169">
        <v>354262914.69000012</v>
      </c>
      <c r="G36" s="218"/>
      <c r="H36" s="218"/>
      <c r="I36" s="218"/>
      <c r="J36" s="218"/>
    </row>
    <row r="37" spans="2:10">
      <c r="C37" s="172" t="s">
        <v>352</v>
      </c>
      <c r="D37" s="169">
        <v>123933227.17999999</v>
      </c>
      <c r="G37" s="218"/>
      <c r="H37" s="218"/>
      <c r="I37" s="218"/>
      <c r="J37" s="218"/>
    </row>
    <row r="38" spans="2:10">
      <c r="C38" s="172" t="s">
        <v>353</v>
      </c>
      <c r="D38" s="169">
        <v>86573988.860000029</v>
      </c>
      <c r="G38" s="218"/>
      <c r="H38" s="218"/>
      <c r="I38" s="218"/>
      <c r="J38" s="218"/>
    </row>
    <row r="39" spans="2:10">
      <c r="C39" s="172" t="s">
        <v>357</v>
      </c>
      <c r="D39" s="169">
        <v>69452101.530000001</v>
      </c>
      <c r="G39" s="218"/>
      <c r="H39" s="218"/>
      <c r="I39" s="218"/>
      <c r="J39" s="218"/>
    </row>
    <row r="40" spans="2:10">
      <c r="C40" s="172" t="s">
        <v>324</v>
      </c>
      <c r="D40" s="169">
        <v>65277370.650000021</v>
      </c>
      <c r="G40" s="218"/>
      <c r="H40" s="218"/>
      <c r="I40" s="218"/>
      <c r="J40" s="218"/>
    </row>
    <row r="41" spans="2:10">
      <c r="C41" s="172" t="s">
        <v>325</v>
      </c>
      <c r="D41" s="169">
        <v>64122462.860000022</v>
      </c>
      <c r="G41" s="218"/>
      <c r="H41" s="218"/>
      <c r="I41" s="218"/>
      <c r="J41" s="218"/>
    </row>
    <row r="42" spans="2:10">
      <c r="C42" s="172" t="s">
        <v>409</v>
      </c>
      <c r="D42" s="169">
        <v>50566025.860000007</v>
      </c>
      <c r="G42" s="218"/>
      <c r="H42" s="218"/>
      <c r="I42" s="218"/>
      <c r="J42" s="218"/>
    </row>
    <row r="43" spans="2:10">
      <c r="C43" s="172" t="s">
        <v>326</v>
      </c>
      <c r="D43" s="169">
        <v>43989660.790000007</v>
      </c>
      <c r="G43" s="218"/>
      <c r="H43" s="218"/>
      <c r="I43" s="218"/>
      <c r="J43" s="218"/>
    </row>
    <row r="44" spans="2:10">
      <c r="C44" s="172" t="s">
        <v>350</v>
      </c>
      <c r="D44" s="169">
        <v>43514033.549999997</v>
      </c>
      <c r="G44" s="218"/>
      <c r="H44" s="218"/>
      <c r="I44" s="218"/>
      <c r="J44" s="218"/>
    </row>
    <row r="45" spans="2:10">
      <c r="C45" s="172" t="s">
        <v>395</v>
      </c>
      <c r="D45" s="169">
        <v>41454207.729999989</v>
      </c>
      <c r="G45" s="218"/>
      <c r="H45" s="218"/>
      <c r="I45" s="218"/>
      <c r="J45" s="218"/>
    </row>
    <row r="46" spans="2:10">
      <c r="C46" s="172" t="s">
        <v>400</v>
      </c>
      <c r="D46" s="169">
        <v>40962671.160000019</v>
      </c>
      <c r="G46" s="218"/>
      <c r="H46" s="218"/>
      <c r="I46" s="218"/>
      <c r="J46" s="218"/>
    </row>
    <row r="47" spans="2:10">
      <c r="C47" s="172" t="s">
        <v>104</v>
      </c>
      <c r="D47" s="169">
        <v>460668803.59000027</v>
      </c>
      <c r="G47" s="218"/>
      <c r="H47" s="218"/>
      <c r="I47" s="218"/>
      <c r="J47" s="218"/>
    </row>
    <row r="48" spans="2:10">
      <c r="C48" s="157"/>
      <c r="D48" s="156"/>
      <c r="G48" s="218"/>
      <c r="H48" s="218"/>
      <c r="I48" s="218"/>
      <c r="J48" s="218"/>
    </row>
    <row r="49" spans="4:10">
      <c r="D49" s="65"/>
      <c r="G49" s="218"/>
      <c r="H49" s="218"/>
      <c r="I49" s="218"/>
      <c r="J49" s="218"/>
    </row>
    <row r="50" spans="4:10">
      <c r="G50" s="218"/>
      <c r="H50" s="218"/>
      <c r="I50" s="218"/>
      <c r="J50" s="218"/>
    </row>
    <row r="51" spans="4:10">
      <c r="G51" s="218"/>
      <c r="H51" s="218"/>
      <c r="I51" s="218"/>
      <c r="J51" s="218"/>
    </row>
    <row r="52" spans="4:10">
      <c r="G52" s="218"/>
      <c r="H52" s="218"/>
      <c r="I52" s="218"/>
      <c r="J52" s="218"/>
    </row>
  </sheetData>
  <mergeCells count="5">
    <mergeCell ref="B2:J2"/>
    <mergeCell ref="C3:F3"/>
    <mergeCell ref="G3:J3"/>
    <mergeCell ref="B32:J32"/>
    <mergeCell ref="G34:J52"/>
  </mergeCells>
  <hyperlinks>
    <hyperlink ref="K2" location="Indice!A1" display="volver a indice"/>
  </hyperlinks>
  <printOptions horizontalCentered="1" verticalCentered="1"/>
  <pageMargins left="0.70866141732283472" right="0.70866141732283472" top="0.74803149606299213" bottom="0.74803149606299213" header="0.31496062992125984" footer="0.31496062992125984"/>
  <pageSetup scale="79"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9"/>
  <sheetViews>
    <sheetView zoomScale="90" zoomScaleNormal="90" zoomScalePageLayoutView="90" workbookViewId="0"/>
  </sheetViews>
  <sheetFormatPr baseColWidth="10" defaultColWidth="10.85546875" defaultRowHeight="12.75"/>
  <cols>
    <col min="1" max="1" width="1.42578125" style="41" customWidth="1"/>
    <col min="2" max="2" width="14.7109375" style="41" customWidth="1"/>
    <col min="3" max="5" width="13.42578125" style="41" customWidth="1"/>
    <col min="6" max="6" width="11" style="41" bestFit="1" customWidth="1"/>
    <col min="7" max="9" width="13.42578125" style="41" customWidth="1"/>
    <col min="10" max="10" width="12.140625" style="41" customWidth="1"/>
    <col min="11" max="16384" width="10.85546875" style="41"/>
  </cols>
  <sheetData>
    <row r="1" spans="2:11" ht="4.5" customHeight="1"/>
    <row r="2" spans="2:11">
      <c r="B2" s="233" t="s">
        <v>105</v>
      </c>
      <c r="C2" s="234"/>
      <c r="D2" s="234"/>
      <c r="E2" s="234"/>
      <c r="F2" s="234"/>
      <c r="G2" s="234"/>
      <c r="H2" s="234"/>
      <c r="I2" s="234"/>
      <c r="J2" s="235"/>
      <c r="K2" s="43" t="s">
        <v>358</v>
      </c>
    </row>
    <row r="3" spans="2:11">
      <c r="B3" s="102"/>
      <c r="C3" s="251" t="s">
        <v>31</v>
      </c>
      <c r="D3" s="251"/>
      <c r="E3" s="251"/>
      <c r="F3" s="251"/>
      <c r="G3" s="251" t="s">
        <v>310</v>
      </c>
      <c r="H3" s="251"/>
      <c r="I3" s="251"/>
      <c r="J3" s="251"/>
    </row>
    <row r="4" spans="2:11">
      <c r="B4" s="15" t="s">
        <v>103</v>
      </c>
      <c r="C4" s="103">
        <v>2016</v>
      </c>
      <c r="D4" s="104" t="s">
        <v>407</v>
      </c>
      <c r="E4" s="104" t="s">
        <v>408</v>
      </c>
      <c r="F4" s="104" t="s">
        <v>111</v>
      </c>
      <c r="G4" s="103">
        <v>2016</v>
      </c>
      <c r="H4" s="104" t="s">
        <v>407</v>
      </c>
      <c r="I4" s="104" t="s">
        <v>408</v>
      </c>
      <c r="J4" s="105" t="s">
        <v>111</v>
      </c>
    </row>
    <row r="5" spans="2:11">
      <c r="B5" s="32" t="s">
        <v>327</v>
      </c>
      <c r="C5" s="24">
        <v>53639227.1655</v>
      </c>
      <c r="D5" s="25">
        <v>53639227.1655</v>
      </c>
      <c r="E5" s="25">
        <v>57948648.377400003</v>
      </c>
      <c r="F5" s="26">
        <v>8.0340852014955324</v>
      </c>
      <c r="G5" s="24">
        <v>43027690.089999989</v>
      </c>
      <c r="H5" s="25">
        <v>43027690.089999989</v>
      </c>
      <c r="I5" s="25">
        <v>49594947.660000004</v>
      </c>
      <c r="J5" s="27">
        <v>15.262863417170291</v>
      </c>
    </row>
    <row r="6" spans="2:11">
      <c r="B6" s="9" t="s">
        <v>326</v>
      </c>
      <c r="C6" s="10">
        <v>27161470.822700005</v>
      </c>
      <c r="D6" s="11">
        <v>27161470.822700005</v>
      </c>
      <c r="E6" s="11">
        <v>18581091.215200003</v>
      </c>
      <c r="F6" s="28">
        <v>-31.590261306206624</v>
      </c>
      <c r="G6" s="10">
        <v>38157311.350000001</v>
      </c>
      <c r="H6" s="11">
        <v>38157311.350000001</v>
      </c>
      <c r="I6" s="11">
        <v>29731284.210000005</v>
      </c>
      <c r="J6" s="29">
        <v>-22.082339771562541</v>
      </c>
    </row>
    <row r="7" spans="2:11">
      <c r="B7" s="9" t="s">
        <v>350</v>
      </c>
      <c r="C7" s="10">
        <v>28782922.611399993</v>
      </c>
      <c r="D7" s="11">
        <v>28782922.611399993</v>
      </c>
      <c r="E7" s="11">
        <v>31722492.463299993</v>
      </c>
      <c r="F7" s="12">
        <v>10.212895652006271</v>
      </c>
      <c r="G7" s="10">
        <v>38122732.380000018</v>
      </c>
      <c r="H7" s="11">
        <v>38122732.380000018</v>
      </c>
      <c r="I7" s="11">
        <v>39595388.340000011</v>
      </c>
      <c r="J7" s="13">
        <v>3.8629339191137868</v>
      </c>
    </row>
    <row r="8" spans="2:11">
      <c r="B8" s="9" t="s">
        <v>349</v>
      </c>
      <c r="C8" s="10">
        <v>17747963.479600001</v>
      </c>
      <c r="D8" s="11">
        <v>17747963.479600001</v>
      </c>
      <c r="E8" s="11">
        <v>19118326.493999995</v>
      </c>
      <c r="F8" s="12">
        <v>7.7212408960336543</v>
      </c>
      <c r="G8" s="10">
        <v>34373707.590000004</v>
      </c>
      <c r="H8" s="11">
        <v>34373707.590000004</v>
      </c>
      <c r="I8" s="11">
        <v>35189038.329999991</v>
      </c>
      <c r="J8" s="13">
        <v>2.3719604231380087</v>
      </c>
    </row>
    <row r="9" spans="2:11">
      <c r="B9" s="9" t="s">
        <v>328</v>
      </c>
      <c r="C9" s="10">
        <v>19350883.442199998</v>
      </c>
      <c r="D9" s="11">
        <v>19350883.442199998</v>
      </c>
      <c r="E9" s="11">
        <v>20282189.474700011</v>
      </c>
      <c r="F9" s="12">
        <v>4.8127313426375107</v>
      </c>
      <c r="G9" s="10">
        <v>28996433.41</v>
      </c>
      <c r="H9" s="11">
        <v>28996433.41</v>
      </c>
      <c r="I9" s="11">
        <v>30163017.800000004</v>
      </c>
      <c r="J9" s="13">
        <v>4.0231995897732853</v>
      </c>
    </row>
    <row r="10" spans="2:11">
      <c r="B10" s="9" t="s">
        <v>411</v>
      </c>
      <c r="C10" s="10">
        <v>32034307.925699998</v>
      </c>
      <c r="D10" s="11">
        <v>32034307.925699998</v>
      </c>
      <c r="E10" s="11">
        <v>33146802.637700003</v>
      </c>
      <c r="F10" s="12">
        <v>3.4728226830444076</v>
      </c>
      <c r="G10" s="10">
        <v>28094890.099999994</v>
      </c>
      <c r="H10" s="11">
        <v>28094890.099999994</v>
      </c>
      <c r="I10" s="11">
        <v>29568966.669999994</v>
      </c>
      <c r="J10" s="13">
        <v>5.246778203271929</v>
      </c>
    </row>
    <row r="11" spans="2:11">
      <c r="B11" s="9" t="s">
        <v>324</v>
      </c>
      <c r="C11" s="10">
        <v>9472505.227</v>
      </c>
      <c r="D11" s="11">
        <v>9472505.227</v>
      </c>
      <c r="E11" s="11">
        <v>9789438.0189999994</v>
      </c>
      <c r="F11" s="12">
        <v>3.3458180745747024</v>
      </c>
      <c r="G11" s="10">
        <v>20933794.73</v>
      </c>
      <c r="H11" s="11">
        <v>20933794.73</v>
      </c>
      <c r="I11" s="11">
        <v>25370603.690000005</v>
      </c>
      <c r="J11" s="13">
        <v>21.194480108480573</v>
      </c>
    </row>
    <row r="12" spans="2:11">
      <c r="B12" s="9" t="s">
        <v>397</v>
      </c>
      <c r="C12" s="10">
        <v>9720032.9827000014</v>
      </c>
      <c r="D12" s="11">
        <v>9720032.9827000014</v>
      </c>
      <c r="E12" s="11">
        <v>11326844.0187</v>
      </c>
      <c r="F12" s="12">
        <v>16.530921642548414</v>
      </c>
      <c r="G12" s="10">
        <v>15508913.709999997</v>
      </c>
      <c r="H12" s="11">
        <v>15508913.709999997</v>
      </c>
      <c r="I12" s="11">
        <v>18101769.799999997</v>
      </c>
      <c r="J12" s="13">
        <v>16.718489369943114</v>
      </c>
    </row>
    <row r="13" spans="2:11">
      <c r="B13" s="9" t="s">
        <v>396</v>
      </c>
      <c r="C13" s="10">
        <v>9074784.0131999999</v>
      </c>
      <c r="D13" s="11">
        <v>9074784.0131999999</v>
      </c>
      <c r="E13" s="11">
        <v>10188349.510099998</v>
      </c>
      <c r="F13" s="12">
        <v>12.270986232622484</v>
      </c>
      <c r="G13" s="10">
        <v>13511849.18</v>
      </c>
      <c r="H13" s="11">
        <v>13511849.18</v>
      </c>
      <c r="I13" s="11">
        <v>16182399.630000005</v>
      </c>
      <c r="J13" s="13">
        <v>19.764507540188546</v>
      </c>
    </row>
    <row r="14" spans="2:11">
      <c r="B14" s="9" t="s">
        <v>351</v>
      </c>
      <c r="C14" s="10">
        <v>7300082.2488999981</v>
      </c>
      <c r="D14" s="11">
        <v>7300082.2488999981</v>
      </c>
      <c r="E14" s="11">
        <v>11355919.005899997</v>
      </c>
      <c r="F14" s="12">
        <v>55.558781650866294</v>
      </c>
      <c r="G14" s="10">
        <v>13112151.340000002</v>
      </c>
      <c r="H14" s="11">
        <v>13112151.340000002</v>
      </c>
      <c r="I14" s="11">
        <v>16905291.399999999</v>
      </c>
      <c r="J14" s="13">
        <v>28.928434103933974</v>
      </c>
    </row>
    <row r="15" spans="2:11">
      <c r="B15" s="9" t="s">
        <v>400</v>
      </c>
      <c r="C15" s="10">
        <v>13372886.233699996</v>
      </c>
      <c r="D15" s="11">
        <v>13372886.233699996</v>
      </c>
      <c r="E15" s="11">
        <v>15005487.1975</v>
      </c>
      <c r="F15" s="12">
        <v>12.20829172752409</v>
      </c>
      <c r="G15" s="10">
        <v>12306194.459999995</v>
      </c>
      <c r="H15" s="11">
        <v>12306194.459999995</v>
      </c>
      <c r="I15" s="11">
        <v>14560256.559999997</v>
      </c>
      <c r="J15" s="13">
        <v>18.316483680853544</v>
      </c>
    </row>
    <row r="16" spans="2:11">
      <c r="B16" s="9" t="s">
        <v>394</v>
      </c>
      <c r="C16" s="10">
        <v>10586510.985699996</v>
      </c>
      <c r="D16" s="11">
        <v>10586510.985699996</v>
      </c>
      <c r="E16" s="11">
        <v>16049174.235699998</v>
      </c>
      <c r="F16" s="12">
        <v>51.600222749297053</v>
      </c>
      <c r="G16" s="10">
        <v>9418791.8100000005</v>
      </c>
      <c r="H16" s="11">
        <v>9418791.8100000005</v>
      </c>
      <c r="I16" s="11">
        <v>16554383.440000001</v>
      </c>
      <c r="J16" s="13">
        <v>75.759097068310723</v>
      </c>
    </row>
    <row r="17" spans="2:10">
      <c r="B17" s="9" t="s">
        <v>421</v>
      </c>
      <c r="C17" s="10">
        <v>3664110.5</v>
      </c>
      <c r="D17" s="11">
        <v>3664110.5</v>
      </c>
      <c r="E17" s="11">
        <v>1693824.0799999998</v>
      </c>
      <c r="F17" s="12">
        <v>-53.772570996426005</v>
      </c>
      <c r="G17" s="10">
        <v>9311070.790000001</v>
      </c>
      <c r="H17" s="11">
        <v>9311070.790000001</v>
      </c>
      <c r="I17" s="11">
        <v>3001171.5300000003</v>
      </c>
      <c r="J17" s="13">
        <v>-67.767707950161565</v>
      </c>
    </row>
    <row r="18" spans="2:10">
      <c r="B18" s="9" t="s">
        <v>352</v>
      </c>
      <c r="C18" s="10">
        <v>4701794.1478000004</v>
      </c>
      <c r="D18" s="11">
        <v>4701794.1478000004</v>
      </c>
      <c r="E18" s="11">
        <v>5734966.7625000011</v>
      </c>
      <c r="F18" s="12">
        <v>21.974007840888319</v>
      </c>
      <c r="G18" s="10">
        <v>6968288.8799999999</v>
      </c>
      <c r="H18" s="11">
        <v>6968288.8799999999</v>
      </c>
      <c r="I18" s="11">
        <v>10009871.069999998</v>
      </c>
      <c r="J18" s="13">
        <v>43.648910692118136</v>
      </c>
    </row>
    <row r="19" spans="2:10">
      <c r="B19" s="9" t="s">
        <v>422</v>
      </c>
      <c r="C19" s="10">
        <v>3311474.1772999996</v>
      </c>
      <c r="D19" s="11">
        <v>3311474.1772999996</v>
      </c>
      <c r="E19" s="11">
        <v>3096435.5227000001</v>
      </c>
      <c r="F19" s="12">
        <v>-6.4937439667831161</v>
      </c>
      <c r="G19" s="10">
        <v>5183825.34</v>
      </c>
      <c r="H19" s="11">
        <v>5183825.34</v>
      </c>
      <c r="I19" s="11">
        <v>4803028.2699999996</v>
      </c>
      <c r="J19" s="13">
        <v>-7.3458699902879125</v>
      </c>
    </row>
    <row r="20" spans="2:10">
      <c r="B20" s="9" t="s">
        <v>423</v>
      </c>
      <c r="C20" s="10">
        <v>4407954.6770000001</v>
      </c>
      <c r="D20" s="11">
        <v>4407954.6770000001</v>
      </c>
      <c r="E20" s="11">
        <v>1966089.794</v>
      </c>
      <c r="F20" s="12">
        <v>-55.396778368463252</v>
      </c>
      <c r="G20" s="10">
        <v>4172761.5</v>
      </c>
      <c r="H20" s="11">
        <v>4172761.5</v>
      </c>
      <c r="I20" s="11">
        <v>2729960.4699999997</v>
      </c>
      <c r="J20" s="13">
        <v>-34.576647383273652</v>
      </c>
    </row>
    <row r="21" spans="2:10">
      <c r="B21" s="9" t="s">
        <v>414</v>
      </c>
      <c r="C21" s="10">
        <v>3207413.3381999996</v>
      </c>
      <c r="D21" s="11">
        <v>3207413.3381999996</v>
      </c>
      <c r="E21" s="11">
        <v>2971707.5452000001</v>
      </c>
      <c r="F21" s="12">
        <v>-7.3487813432950855</v>
      </c>
      <c r="G21" s="10">
        <v>4113407.3300000005</v>
      </c>
      <c r="H21" s="11">
        <v>4113407.3300000005</v>
      </c>
      <c r="I21" s="11">
        <v>4285112.0600000005</v>
      </c>
      <c r="J21" s="13">
        <v>4.174270044877848</v>
      </c>
    </row>
    <row r="22" spans="2:10">
      <c r="B22" s="9" t="s">
        <v>424</v>
      </c>
      <c r="C22" s="10">
        <v>1632129.8662</v>
      </c>
      <c r="D22" s="11">
        <v>1632129.8662</v>
      </c>
      <c r="E22" s="11">
        <v>1429863.3077</v>
      </c>
      <c r="F22" s="12">
        <v>-12.392798066426314</v>
      </c>
      <c r="G22" s="10">
        <v>3936885.5500000003</v>
      </c>
      <c r="H22" s="11">
        <v>3936885.5500000003</v>
      </c>
      <c r="I22" s="11">
        <v>3245946.66</v>
      </c>
      <c r="J22" s="13">
        <v>-17.550393101978802</v>
      </c>
    </row>
    <row r="23" spans="2:10">
      <c r="B23" s="9" t="s">
        <v>425</v>
      </c>
      <c r="C23" s="10">
        <v>4148404.3422999997</v>
      </c>
      <c r="D23" s="11">
        <v>4148404.3422999997</v>
      </c>
      <c r="E23" s="11">
        <v>5847891.2615</v>
      </c>
      <c r="F23" s="12">
        <v>40.967243763363584</v>
      </c>
      <c r="G23" s="10">
        <v>3129150.54</v>
      </c>
      <c r="H23" s="11">
        <v>3129150.54</v>
      </c>
      <c r="I23" s="11">
        <v>6523724.4100000001</v>
      </c>
      <c r="J23" s="13">
        <v>108.48228062559113</v>
      </c>
    </row>
    <row r="24" spans="2:10">
      <c r="B24" s="30" t="s">
        <v>325</v>
      </c>
      <c r="C24" s="10">
        <v>740095.88499999989</v>
      </c>
      <c r="D24" s="11">
        <v>740095.88499999989</v>
      </c>
      <c r="E24" s="11">
        <v>316132.5404</v>
      </c>
      <c r="F24" s="12">
        <v>-57.284921209905114</v>
      </c>
      <c r="G24" s="10">
        <v>2593868.4899999998</v>
      </c>
      <c r="H24" s="11">
        <v>2593868.4899999998</v>
      </c>
      <c r="I24" s="11">
        <v>1545315.23</v>
      </c>
      <c r="J24" s="13">
        <v>-40.424303084078097</v>
      </c>
    </row>
    <row r="25" spans="2:10">
      <c r="B25" s="9" t="s">
        <v>426</v>
      </c>
      <c r="C25" s="10">
        <v>997288.38699999999</v>
      </c>
      <c r="D25" s="11">
        <v>997288.38699999999</v>
      </c>
      <c r="E25" s="11">
        <v>1055624.1141000001</v>
      </c>
      <c r="F25" s="12">
        <v>5.84943411157961</v>
      </c>
      <c r="G25" s="10">
        <v>2481711.66</v>
      </c>
      <c r="H25" s="11">
        <v>2481711.66</v>
      </c>
      <c r="I25" s="11">
        <v>2891270.99</v>
      </c>
      <c r="J25" s="13">
        <v>16.503098913594183</v>
      </c>
    </row>
    <row r="26" spans="2:10">
      <c r="B26" s="116" t="s">
        <v>427</v>
      </c>
      <c r="C26" s="10">
        <v>2335982.4638</v>
      </c>
      <c r="D26" s="11">
        <v>2335982.4638</v>
      </c>
      <c r="E26" s="11">
        <v>2923282.2612000001</v>
      </c>
      <c r="F26" s="12">
        <v>25.141447185550582</v>
      </c>
      <c r="G26" s="10">
        <v>2248727.54</v>
      </c>
      <c r="H26" s="11">
        <v>2248727.54</v>
      </c>
      <c r="I26" s="11">
        <v>2884678.9999999995</v>
      </c>
      <c r="J26" s="13">
        <v>28.280503026169157</v>
      </c>
    </row>
    <row r="27" spans="2:10">
      <c r="B27" s="116" t="s">
        <v>415</v>
      </c>
      <c r="C27" s="10">
        <v>1014358.7762000002</v>
      </c>
      <c r="D27" s="11">
        <v>1014358.7762000002</v>
      </c>
      <c r="E27" s="11">
        <v>1177955.7350999999</v>
      </c>
      <c r="F27" s="12">
        <v>16.128115883501117</v>
      </c>
      <c r="G27" s="10">
        <v>2222491.6099999994</v>
      </c>
      <c r="H27" s="11">
        <v>2222491.6099999994</v>
      </c>
      <c r="I27" s="11">
        <v>2850281.98</v>
      </c>
      <c r="J27" s="13">
        <v>28.247142404285654</v>
      </c>
    </row>
    <row r="28" spans="2:10">
      <c r="B28" s="116" t="s">
        <v>428</v>
      </c>
      <c r="C28" s="10">
        <v>3167729.0438000006</v>
      </c>
      <c r="D28" s="11">
        <v>3167729.0438000006</v>
      </c>
      <c r="E28" s="11">
        <v>4481441.3837000011</v>
      </c>
      <c r="F28" s="12">
        <v>41.471739588057524</v>
      </c>
      <c r="G28" s="10">
        <v>1976533.4599999997</v>
      </c>
      <c r="H28" s="11">
        <v>1976533.4599999997</v>
      </c>
      <c r="I28" s="11">
        <v>2528306.2200000002</v>
      </c>
      <c r="J28" s="13">
        <v>27.916186149461918</v>
      </c>
    </row>
    <row r="29" spans="2:10">
      <c r="B29" s="66" t="s">
        <v>429</v>
      </c>
      <c r="C29" s="10">
        <v>533966.00179999997</v>
      </c>
      <c r="D29" s="11">
        <v>533966.00179999997</v>
      </c>
      <c r="E29" s="11">
        <v>703402.86379999993</v>
      </c>
      <c r="F29" s="12">
        <v>31.731769706091416</v>
      </c>
      <c r="G29" s="10">
        <v>1345573.83</v>
      </c>
      <c r="H29" s="11">
        <v>1345573.83</v>
      </c>
      <c r="I29" s="11">
        <v>1736876.71</v>
      </c>
      <c r="J29" s="13">
        <v>29.080743938071386</v>
      </c>
    </row>
    <row r="30" spans="2:10">
      <c r="B30" s="67" t="s">
        <v>104</v>
      </c>
      <c r="C30" s="16">
        <v>6468075.4880999923</v>
      </c>
      <c r="D30" s="17">
        <v>6468075.4880999923</v>
      </c>
      <c r="E30" s="17">
        <v>7402945.9282000661</v>
      </c>
      <c r="F30" s="18">
        <v>14.453610534077011</v>
      </c>
      <c r="G30" s="16">
        <v>11229959.889999926</v>
      </c>
      <c r="H30" s="17">
        <v>11229959.889999926</v>
      </c>
      <c r="I30" s="17">
        <v>13995000.790000021</v>
      </c>
      <c r="J30" s="19">
        <v>24.622001566206066</v>
      </c>
    </row>
    <row r="31" spans="2:10">
      <c r="B31" s="20" t="s">
        <v>37</v>
      </c>
      <c r="C31" s="21">
        <v>278574354.23280001</v>
      </c>
      <c r="D31" s="22">
        <v>278574354.23280001</v>
      </c>
      <c r="E31" s="22">
        <v>295316325.74930006</v>
      </c>
      <c r="F31" s="23">
        <v>6.0098753751427703</v>
      </c>
      <c r="G31" s="22">
        <v>356478716.55999994</v>
      </c>
      <c r="H31" s="22">
        <v>356478716.55999994</v>
      </c>
      <c r="I31" s="22">
        <v>384547892.92000008</v>
      </c>
      <c r="J31" s="23">
        <v>7.8740118430817185</v>
      </c>
    </row>
    <row r="32" spans="2:10">
      <c r="B32" s="259" t="s">
        <v>110</v>
      </c>
      <c r="C32" s="260"/>
      <c r="D32" s="260"/>
      <c r="E32" s="260"/>
      <c r="F32" s="260"/>
      <c r="G32" s="260"/>
      <c r="H32" s="260"/>
      <c r="I32" s="260"/>
      <c r="J32" s="261"/>
    </row>
    <row r="33" spans="2:10">
      <c r="B33" s="31"/>
      <c r="C33" s="31"/>
    </row>
    <row r="34" spans="2:10" ht="14.25" customHeight="1">
      <c r="G34" s="290" t="s">
        <v>443</v>
      </c>
      <c r="H34" s="291"/>
      <c r="I34" s="291"/>
      <c r="J34" s="292"/>
    </row>
    <row r="35" spans="2:10" ht="14.25" customHeight="1">
      <c r="G35" s="293"/>
      <c r="H35" s="294"/>
      <c r="I35" s="294"/>
      <c r="J35" s="295"/>
    </row>
    <row r="36" spans="2:10" ht="14.25" customHeight="1">
      <c r="C36" s="171" t="s">
        <v>311</v>
      </c>
      <c r="D36" s="170"/>
      <c r="G36" s="293"/>
      <c r="H36" s="294"/>
      <c r="I36" s="294"/>
      <c r="J36" s="295"/>
    </row>
    <row r="37" spans="2:10" ht="14.25" customHeight="1">
      <c r="C37" s="173" t="s">
        <v>327</v>
      </c>
      <c r="D37" s="174">
        <v>49594947.660000004</v>
      </c>
      <c r="G37" s="293"/>
      <c r="H37" s="294"/>
      <c r="I37" s="294"/>
      <c r="J37" s="295"/>
    </row>
    <row r="38" spans="2:10" ht="14.25" customHeight="1">
      <c r="C38" s="172" t="s">
        <v>350</v>
      </c>
      <c r="D38" s="174">
        <v>39595388.340000011</v>
      </c>
      <c r="G38" s="293"/>
      <c r="H38" s="294"/>
      <c r="I38" s="294"/>
      <c r="J38" s="295"/>
    </row>
    <row r="39" spans="2:10" ht="14.25" customHeight="1">
      <c r="C39" s="172" t="s">
        <v>349</v>
      </c>
      <c r="D39" s="174">
        <v>35189038.329999991</v>
      </c>
      <c r="G39" s="293"/>
      <c r="H39" s="294"/>
      <c r="I39" s="294"/>
      <c r="J39" s="295"/>
    </row>
    <row r="40" spans="2:10" ht="14.25" customHeight="1">
      <c r="C40" s="172" t="s">
        <v>328</v>
      </c>
      <c r="D40" s="174">
        <v>30163017.800000004</v>
      </c>
      <c r="G40" s="293"/>
      <c r="H40" s="294"/>
      <c r="I40" s="294"/>
      <c r="J40" s="295"/>
    </row>
    <row r="41" spans="2:10" ht="14.25" customHeight="1">
      <c r="C41" s="172" t="s">
        <v>326</v>
      </c>
      <c r="D41" s="174">
        <v>29731284.210000005</v>
      </c>
      <c r="G41" s="293"/>
      <c r="H41" s="294"/>
      <c r="I41" s="294"/>
      <c r="J41" s="295"/>
    </row>
    <row r="42" spans="2:10" ht="14.25" customHeight="1">
      <c r="C42" s="175" t="s">
        <v>409</v>
      </c>
      <c r="D42" s="169">
        <v>29568966.669999994</v>
      </c>
      <c r="G42" s="293"/>
      <c r="H42" s="294"/>
      <c r="I42" s="294"/>
      <c r="J42" s="295"/>
    </row>
    <row r="43" spans="2:10" ht="14.25" customHeight="1">
      <c r="C43" s="172" t="s">
        <v>324</v>
      </c>
      <c r="D43" s="174">
        <v>25370603.690000005</v>
      </c>
      <c r="G43" s="293"/>
      <c r="H43" s="294"/>
      <c r="I43" s="294"/>
      <c r="J43" s="295"/>
    </row>
    <row r="44" spans="2:10" ht="14.25" customHeight="1">
      <c r="C44" s="175" t="s">
        <v>397</v>
      </c>
      <c r="D44" s="169">
        <v>18101769.799999997</v>
      </c>
      <c r="G44" s="293"/>
      <c r="H44" s="294"/>
      <c r="I44" s="294"/>
      <c r="J44" s="295"/>
    </row>
    <row r="45" spans="2:10" ht="14.25" customHeight="1">
      <c r="C45" s="172" t="s">
        <v>351</v>
      </c>
      <c r="D45" s="174">
        <v>16905291.399999999</v>
      </c>
      <c r="G45" s="293"/>
      <c r="H45" s="294"/>
      <c r="I45" s="294"/>
      <c r="J45" s="295"/>
    </row>
    <row r="46" spans="2:10" ht="14.25" customHeight="1">
      <c r="C46" s="172" t="s">
        <v>394</v>
      </c>
      <c r="D46" s="174">
        <v>16554383.440000001</v>
      </c>
      <c r="G46" s="293"/>
      <c r="H46" s="294"/>
      <c r="I46" s="294"/>
      <c r="J46" s="295"/>
    </row>
    <row r="47" spans="2:10" ht="14.25" customHeight="1">
      <c r="C47" s="172" t="s">
        <v>396</v>
      </c>
      <c r="D47" s="174">
        <v>16182399.630000005</v>
      </c>
      <c r="G47" s="293"/>
      <c r="H47" s="294"/>
      <c r="I47" s="294"/>
      <c r="J47" s="295"/>
    </row>
    <row r="48" spans="2:10" ht="14.25" customHeight="1">
      <c r="C48" s="172" t="s">
        <v>104</v>
      </c>
      <c r="D48" s="169">
        <v>77590801.950000107</v>
      </c>
      <c r="G48" s="293"/>
      <c r="H48" s="294"/>
      <c r="I48" s="294"/>
      <c r="J48" s="295"/>
    </row>
    <row r="49" spans="7:10" ht="14.25" customHeight="1">
      <c r="G49" s="296"/>
      <c r="H49" s="297"/>
      <c r="I49" s="297"/>
      <c r="J49" s="298"/>
    </row>
  </sheetData>
  <mergeCells count="5">
    <mergeCell ref="B2:J2"/>
    <mergeCell ref="C3:F3"/>
    <mergeCell ref="G3:J3"/>
    <mergeCell ref="B32:J32"/>
    <mergeCell ref="G34:J49"/>
  </mergeCells>
  <hyperlinks>
    <hyperlink ref="K2" location="Indice!A1" display="volver a indice"/>
  </hyperlinks>
  <printOptions horizontalCentered="1" verticalCentered="1"/>
  <pageMargins left="0.70866141732283472" right="0.70866141732283472" top="0.74803149606299213" bottom="0.74803149606299213" header="0.31496062992125984" footer="0.31496062992125984"/>
  <pageSetup scale="81"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3"/>
  <sheetViews>
    <sheetView zoomScale="90" zoomScaleNormal="90" zoomScalePageLayoutView="50" workbookViewId="0"/>
  </sheetViews>
  <sheetFormatPr baseColWidth="10" defaultColWidth="10.85546875" defaultRowHeight="14.25"/>
  <cols>
    <col min="1" max="4" width="10.85546875" style="62"/>
    <col min="5" max="5" width="11.42578125" style="62" customWidth="1"/>
    <col min="6" max="16384" width="10.85546875" style="62"/>
  </cols>
  <sheetData>
    <row r="1" spans="2:9">
      <c r="B1" s="134"/>
      <c r="C1" s="134"/>
    </row>
    <row r="5" spans="2:9">
      <c r="F5" s="127"/>
    </row>
    <row r="6" spans="2:9">
      <c r="F6" s="130"/>
    </row>
    <row r="7" spans="2:9" ht="15">
      <c r="F7" s="177"/>
      <c r="I7" s="128"/>
    </row>
    <row r="8" spans="2:9" ht="15">
      <c r="E8" s="128" t="s">
        <v>360</v>
      </c>
      <c r="F8" s="177"/>
      <c r="I8" s="128"/>
    </row>
    <row r="9" spans="2:9" ht="15">
      <c r="E9" s="129" t="str">
        <f>+Portada!E52</f>
        <v>Enero 2018</v>
      </c>
      <c r="F9" s="177"/>
      <c r="I9" s="128"/>
    </row>
    <row r="10" spans="2:9">
      <c r="E10" s="178" t="s">
        <v>406</v>
      </c>
      <c r="F10" s="127"/>
    </row>
    <row r="11" spans="2:9" ht="15">
      <c r="E11" s="128"/>
    </row>
    <row r="12" spans="2:9" ht="15">
      <c r="E12" s="128"/>
    </row>
    <row r="15" spans="2:9">
      <c r="B15" s="127"/>
      <c r="C15" s="127"/>
      <c r="F15" s="127"/>
      <c r="G15" s="127"/>
      <c r="H15" s="127"/>
    </row>
    <row r="16" spans="2:9">
      <c r="C16" s="127"/>
      <c r="F16" s="127"/>
      <c r="G16" s="127"/>
    </row>
    <row r="17" spans="2:8">
      <c r="B17" s="127"/>
      <c r="E17" s="126" t="s">
        <v>333</v>
      </c>
      <c r="H17" s="127"/>
    </row>
    <row r="18" spans="2:8">
      <c r="B18" s="127"/>
      <c r="E18" s="132"/>
      <c r="H18" s="127"/>
    </row>
    <row r="19" spans="2:8">
      <c r="B19" s="127"/>
      <c r="E19" s="132"/>
      <c r="H19" s="127"/>
    </row>
    <row r="20" spans="2:8">
      <c r="B20" s="127"/>
      <c r="E20" s="132"/>
      <c r="H20" s="127"/>
    </row>
    <row r="21" spans="2:8">
      <c r="B21" s="127"/>
      <c r="C21" s="127"/>
      <c r="E21" s="131" t="s">
        <v>1</v>
      </c>
      <c r="F21" s="127"/>
      <c r="G21" s="127"/>
      <c r="H21" s="127"/>
    </row>
    <row r="22" spans="2:8">
      <c r="B22" s="127"/>
      <c r="C22" s="127"/>
      <c r="E22" s="131" t="s">
        <v>2</v>
      </c>
      <c r="F22" s="127"/>
      <c r="G22" s="127"/>
      <c r="H22" s="127"/>
    </row>
    <row r="23" spans="2:8">
      <c r="B23" s="127"/>
      <c r="C23" s="127"/>
      <c r="E23" s="132" t="s">
        <v>3</v>
      </c>
      <c r="F23" s="127"/>
      <c r="G23" s="127"/>
      <c r="H23" s="127"/>
    </row>
    <row r="24" spans="2:8">
      <c r="B24" s="127"/>
      <c r="C24" s="127"/>
      <c r="F24" s="127"/>
      <c r="G24" s="127"/>
      <c r="H24" s="127"/>
    </row>
    <row r="25" spans="2:8">
      <c r="B25" s="127"/>
      <c r="C25" s="127"/>
      <c r="E25" s="127"/>
      <c r="F25" s="127"/>
      <c r="G25" s="127"/>
      <c r="H25" s="127"/>
    </row>
    <row r="26" spans="2:8">
      <c r="B26" s="127"/>
      <c r="C26" s="127"/>
      <c r="E26" s="127"/>
      <c r="F26" s="127"/>
      <c r="G26" s="127"/>
      <c r="H26" s="127"/>
    </row>
    <row r="27" spans="2:8">
      <c r="B27" s="127"/>
      <c r="C27" s="127"/>
      <c r="E27" s="127"/>
      <c r="F27" s="127"/>
      <c r="G27" s="127"/>
      <c r="H27" s="127"/>
    </row>
    <row r="28" spans="2:8">
      <c r="B28" s="127"/>
      <c r="C28" s="127"/>
      <c r="E28" s="127"/>
      <c r="F28" s="127"/>
      <c r="G28" s="127"/>
      <c r="H28" s="127"/>
    </row>
    <row r="29" spans="2:8">
      <c r="B29" s="127"/>
      <c r="C29" s="127"/>
      <c r="E29" s="127"/>
      <c r="F29" s="127"/>
      <c r="G29" s="127"/>
      <c r="H29" s="127"/>
    </row>
    <row r="30" spans="2:8" ht="15">
      <c r="B30" s="127"/>
      <c r="C30" s="127"/>
      <c r="E30" s="128" t="s">
        <v>322</v>
      </c>
      <c r="F30" s="127"/>
      <c r="G30" s="127"/>
      <c r="H30" s="127"/>
    </row>
    <row r="31" spans="2:8">
      <c r="B31" s="127"/>
      <c r="C31" s="127"/>
      <c r="E31" s="131" t="s">
        <v>323</v>
      </c>
      <c r="G31" s="127"/>
      <c r="H31" s="127"/>
    </row>
    <row r="32" spans="2:8">
      <c r="B32" s="127"/>
      <c r="C32" s="127"/>
      <c r="E32" s="127"/>
      <c r="G32" s="127"/>
      <c r="H32" s="127"/>
    </row>
    <row r="33" spans="2:8">
      <c r="B33" s="127"/>
      <c r="C33" s="127"/>
      <c r="E33" s="127"/>
      <c r="F33" s="127"/>
      <c r="G33" s="127"/>
      <c r="H33" s="127"/>
    </row>
    <row r="36" spans="2:8" ht="15">
      <c r="C36" s="128"/>
      <c r="F36" s="128"/>
      <c r="G36" s="128"/>
      <c r="H36" s="128"/>
    </row>
    <row r="43" spans="2:8" ht="15">
      <c r="E43" s="133" t="s">
        <v>356</v>
      </c>
    </row>
  </sheetData>
  <hyperlinks>
    <hyperlink ref="E23" r:id="rId1"/>
  </hyperlinks>
  <pageMargins left="0.70866141732283472" right="0.70866141732283472" top="0.74803149606299213" bottom="0.74803149606299213" header="0.31496062992125984" footer="0.31496062992125984"/>
  <pageSetup scale="90" orientation="portrait" r:id="rId2"/>
  <headerFooter>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
  <sheetViews>
    <sheetView zoomScale="90" zoomScaleNormal="90" zoomScalePageLayoutView="50" workbookViewId="0"/>
  </sheetViews>
  <sheetFormatPr baseColWidth="10" defaultColWidth="10.85546875" defaultRowHeight="15"/>
  <cols>
    <col min="1" max="1" width="1" style="119" customWidth="1"/>
    <col min="2" max="9" width="10.85546875" style="119"/>
    <col min="10" max="10" width="2.140625" style="119" customWidth="1"/>
    <col min="11" max="16384" width="10.85546875" style="119"/>
  </cols>
  <sheetData>
    <row r="1" spans="2:9" ht="6.75" customHeight="1"/>
    <row r="2" spans="2:9" ht="30" customHeight="1">
      <c r="B2" s="202" t="s">
        <v>359</v>
      </c>
      <c r="C2" s="202"/>
      <c r="D2" s="202"/>
      <c r="E2" s="202"/>
      <c r="F2" s="202"/>
      <c r="G2" s="202"/>
      <c r="H2" s="202"/>
      <c r="I2" s="202"/>
    </row>
    <row r="3" spans="2:9">
      <c r="B3" s="118"/>
      <c r="C3" s="118"/>
      <c r="D3" s="118"/>
      <c r="E3" s="118"/>
      <c r="F3" s="118"/>
      <c r="G3" s="118"/>
      <c r="H3" s="118"/>
      <c r="I3" s="118"/>
    </row>
    <row r="4" spans="2:9" ht="63" customHeight="1">
      <c r="B4" s="203" t="s">
        <v>402</v>
      </c>
      <c r="C4" s="203"/>
      <c r="D4" s="203"/>
      <c r="E4" s="203"/>
      <c r="F4" s="203"/>
      <c r="G4" s="203"/>
      <c r="H4" s="203"/>
      <c r="I4" s="203"/>
    </row>
    <row r="5" spans="2:9" ht="58.5" customHeight="1">
      <c r="B5" s="203" t="s">
        <v>403</v>
      </c>
      <c r="C5" s="203"/>
      <c r="D5" s="203"/>
      <c r="E5" s="203"/>
      <c r="F5" s="203"/>
      <c r="G5" s="203"/>
      <c r="H5" s="203"/>
      <c r="I5" s="203"/>
    </row>
    <row r="6" spans="2:9" ht="37.5" customHeight="1">
      <c r="B6" s="203" t="s">
        <v>404</v>
      </c>
      <c r="C6" s="203"/>
      <c r="D6" s="203"/>
      <c r="E6" s="203"/>
      <c r="F6" s="203"/>
      <c r="G6" s="203"/>
      <c r="H6" s="203"/>
      <c r="I6" s="203"/>
    </row>
    <row r="7" spans="2:9" ht="43.5" customHeight="1">
      <c r="B7" s="203" t="s">
        <v>401</v>
      </c>
      <c r="C7" s="203"/>
      <c r="D7" s="203"/>
      <c r="E7" s="203"/>
      <c r="F7" s="203"/>
      <c r="G7" s="203"/>
      <c r="H7" s="203"/>
      <c r="I7" s="203"/>
    </row>
  </sheetData>
  <mergeCells count="5">
    <mergeCell ref="B2:I2"/>
    <mergeCell ref="B4:I4"/>
    <mergeCell ref="B5:I5"/>
    <mergeCell ref="B6:I6"/>
    <mergeCell ref="B7:I7"/>
  </mergeCells>
  <pageMargins left="0.70866141732283472" right="0.70866141732283472" top="0.74803149606299213" bottom="0.74803149606299213" header="0.31496062992125984" footer="0.31496062992125984"/>
  <pageSetup orientation="portrait"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0"/>
  <sheetViews>
    <sheetView zoomScale="90" zoomScaleNormal="90" zoomScalePageLayoutView="90" workbookViewId="0"/>
  </sheetViews>
  <sheetFormatPr baseColWidth="10" defaultColWidth="10.85546875" defaultRowHeight="12.75"/>
  <cols>
    <col min="1" max="1" width="1.85546875" style="41" customWidth="1"/>
    <col min="2" max="2" width="12.140625" style="7" customWidth="1"/>
    <col min="3" max="3" width="85.42578125" style="8" customWidth="1"/>
    <col min="4" max="4" width="9" style="8" bestFit="1" customWidth="1"/>
    <col min="5" max="5" width="1.42578125" style="41" customWidth="1"/>
    <col min="6" max="16384" width="10.85546875" style="41"/>
  </cols>
  <sheetData>
    <row r="1" spans="2:4" ht="5.25" customHeight="1"/>
    <row r="2" spans="2:4">
      <c r="B2" s="204" t="s">
        <v>4</v>
      </c>
      <c r="C2" s="204"/>
      <c r="D2" s="204"/>
    </row>
    <row r="3" spans="2:4">
      <c r="B3" s="8"/>
    </row>
    <row r="4" spans="2:4" ht="25.5">
      <c r="B4" s="33" t="s">
        <v>5</v>
      </c>
      <c r="C4" s="34" t="s">
        <v>6</v>
      </c>
      <c r="D4" s="35" t="s">
        <v>7</v>
      </c>
    </row>
    <row r="5" spans="2:4">
      <c r="B5" s="1"/>
      <c r="C5" s="2"/>
      <c r="D5" s="3"/>
    </row>
    <row r="6" spans="2:4">
      <c r="B6" s="1">
        <v>1</v>
      </c>
      <c r="C6" s="6" t="s">
        <v>8</v>
      </c>
      <c r="D6" s="36">
        <v>5</v>
      </c>
    </row>
    <row r="7" spans="2:4">
      <c r="B7" s="1">
        <v>2</v>
      </c>
      <c r="C7" s="6" t="s">
        <v>9</v>
      </c>
      <c r="D7" s="36">
        <v>6</v>
      </c>
    </row>
    <row r="8" spans="2:4">
      <c r="B8" s="1">
        <v>3</v>
      </c>
      <c r="C8" s="6" t="s">
        <v>10</v>
      </c>
      <c r="D8" s="36">
        <v>7</v>
      </c>
    </row>
    <row r="9" spans="2:4">
      <c r="B9" s="1">
        <v>4</v>
      </c>
      <c r="C9" s="6" t="s">
        <v>11</v>
      </c>
      <c r="D9" s="36">
        <v>8</v>
      </c>
    </row>
    <row r="10" spans="2:4">
      <c r="B10" s="1">
        <v>5</v>
      </c>
      <c r="C10" s="6" t="s">
        <v>12</v>
      </c>
      <c r="D10" s="36">
        <v>9</v>
      </c>
    </row>
    <row r="11" spans="2:4">
      <c r="B11" s="1">
        <v>6</v>
      </c>
      <c r="C11" s="6" t="s">
        <v>13</v>
      </c>
      <c r="D11" s="36">
        <v>10</v>
      </c>
    </row>
    <row r="12" spans="2:4">
      <c r="B12" s="1">
        <v>7</v>
      </c>
      <c r="C12" s="6" t="s">
        <v>14</v>
      </c>
      <c r="D12" s="36">
        <v>11</v>
      </c>
    </row>
    <row r="13" spans="2:4">
      <c r="B13" s="1">
        <v>8</v>
      </c>
      <c r="C13" s="6" t="s">
        <v>15</v>
      </c>
      <c r="D13" s="36">
        <v>12</v>
      </c>
    </row>
    <row r="14" spans="2:4">
      <c r="B14" s="1">
        <v>9</v>
      </c>
      <c r="C14" s="6" t="s">
        <v>16</v>
      </c>
      <c r="D14" s="36">
        <v>13</v>
      </c>
    </row>
    <row r="15" spans="2:4">
      <c r="B15" s="1">
        <v>10</v>
      </c>
      <c r="C15" s="6" t="s">
        <v>17</v>
      </c>
      <c r="D15" s="36">
        <v>14</v>
      </c>
    </row>
    <row r="16" spans="2:4">
      <c r="B16" s="1">
        <v>11</v>
      </c>
      <c r="C16" s="6" t="s">
        <v>18</v>
      </c>
      <c r="D16" s="36">
        <v>15</v>
      </c>
    </row>
    <row r="17" spans="2:4">
      <c r="B17" s="1">
        <v>12</v>
      </c>
      <c r="C17" s="6" t="s">
        <v>19</v>
      </c>
      <c r="D17" s="36">
        <v>16</v>
      </c>
    </row>
    <row r="18" spans="2:4">
      <c r="B18" s="1">
        <v>13</v>
      </c>
      <c r="C18" s="6" t="s">
        <v>20</v>
      </c>
      <c r="D18" s="36">
        <v>17</v>
      </c>
    </row>
    <row r="19" spans="2:4">
      <c r="B19" s="1">
        <v>14</v>
      </c>
      <c r="C19" s="6" t="s">
        <v>279</v>
      </c>
      <c r="D19" s="36">
        <v>18</v>
      </c>
    </row>
    <row r="20" spans="2:4">
      <c r="B20" s="1"/>
      <c r="C20" s="2"/>
      <c r="D20" s="4"/>
    </row>
    <row r="21" spans="2:4" ht="18.75" customHeight="1">
      <c r="B21" s="35" t="s">
        <v>21</v>
      </c>
      <c r="C21" s="37" t="s">
        <v>6</v>
      </c>
      <c r="D21" s="38" t="s">
        <v>7</v>
      </c>
    </row>
    <row r="22" spans="2:4">
      <c r="B22" s="5"/>
      <c r="C22" s="2"/>
      <c r="D22" s="4"/>
    </row>
    <row r="23" spans="2:4">
      <c r="B23" s="39">
        <v>1</v>
      </c>
      <c r="C23" s="40" t="s">
        <v>22</v>
      </c>
      <c r="D23" s="36">
        <v>5</v>
      </c>
    </row>
    <row r="24" spans="2:4">
      <c r="B24" s="1">
        <v>2</v>
      </c>
      <c r="C24" s="40" t="s">
        <v>23</v>
      </c>
      <c r="D24" s="36">
        <v>5</v>
      </c>
    </row>
    <row r="25" spans="2:4">
      <c r="B25" s="1">
        <v>3</v>
      </c>
      <c r="C25" s="40" t="s">
        <v>24</v>
      </c>
      <c r="D25" s="36">
        <v>5</v>
      </c>
    </row>
    <row r="26" spans="2:4">
      <c r="B26" s="1">
        <v>4</v>
      </c>
      <c r="C26" s="40" t="s">
        <v>25</v>
      </c>
      <c r="D26" s="36">
        <v>6</v>
      </c>
    </row>
    <row r="27" spans="2:4">
      <c r="B27" s="1">
        <v>5</v>
      </c>
      <c r="C27" s="40" t="s">
        <v>26</v>
      </c>
      <c r="D27" s="36">
        <v>6</v>
      </c>
    </row>
    <row r="28" spans="2:4">
      <c r="B28" s="1">
        <v>6</v>
      </c>
      <c r="C28" s="40" t="s">
        <v>27</v>
      </c>
      <c r="D28" s="36">
        <v>6</v>
      </c>
    </row>
    <row r="29" spans="2:4">
      <c r="B29" s="1">
        <v>7</v>
      </c>
      <c r="C29" s="42" t="s">
        <v>28</v>
      </c>
      <c r="D29" s="36">
        <v>17</v>
      </c>
    </row>
    <row r="30" spans="2:4">
      <c r="B30" s="1">
        <v>8</v>
      </c>
      <c r="C30" s="6" t="s">
        <v>278</v>
      </c>
      <c r="D30" s="36">
        <v>18</v>
      </c>
    </row>
  </sheetData>
  <mergeCells count="1">
    <mergeCell ref="B2:D2"/>
  </mergeCells>
  <hyperlinks>
    <hyperlink ref="D6" location="expo!A1" display="expo!A1"/>
    <hyperlink ref="D7" location="impo!A1" display="impo!A1"/>
    <hyperlink ref="D8" location="'exp congelados'!A1" display="'exp congelados'!A1"/>
    <hyperlink ref="D9" location="'exp conservas'!A1" display="'exp conservas'!A1"/>
    <hyperlink ref="D10" location="'imp deshidratadas'!A1" display="'imp deshidratadas'!A1"/>
    <hyperlink ref="D11" location="'exp aceites'!A1" display="'exp aceites'!A1"/>
    <hyperlink ref="D12" location="'exp jugos'!A1" display="'exp jugos'!A1"/>
    <hyperlink ref="D13" location="'imp congelados'!A1" display="'imp congelados'!A1"/>
    <hyperlink ref="D14" location="'imp conservas'!A1" display="'imp conservas'!A1"/>
    <hyperlink ref="D15" location="'imp deshidratadas'!A1" display="'imp deshidratadas'!A1"/>
    <hyperlink ref="D16" location="'imp aceites'!A1" display="'imp aceites'!A1"/>
    <hyperlink ref="D17" location="'imp jugos'!A1" display="'imp jugos'!A1"/>
    <hyperlink ref="D18" location="'expo país'!A1" display="'expo país'!A1"/>
    <hyperlink ref="D19" location="'impo país'!A1" display="'impo país'!A1"/>
    <hyperlink ref="D23" location="expo!A1" display="expo!A1"/>
    <hyperlink ref="D26:D28" location="impo!A1" display="impo!A1"/>
    <hyperlink ref="D29" location="'expo país'!A32" display="'expo país'!A32"/>
    <hyperlink ref="D30" location="'impo país'!A32" display="'impo país'!A32"/>
    <hyperlink ref="D24:D25" location="expo!A1" display="expo!A1"/>
  </hyperlinks>
  <printOptions horizontalCentered="1"/>
  <pageMargins left="0.70866141732283472" right="0.70866141732283472" top="0.74803149606299213" bottom="0.74803149606299213" header="0.31496062992125984" footer="0.31496062992125984"/>
  <pageSetup scale="82" orientation="portrait" r:id="rId1"/>
  <headerFooter differentFirst="1">
    <oddFooter>&amp;C&amp;P</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zoomScale="80" zoomScaleNormal="80" zoomScalePageLayoutView="125" workbookViewId="0"/>
  </sheetViews>
  <sheetFormatPr baseColWidth="10" defaultColWidth="10.85546875" defaultRowHeight="14.25"/>
  <cols>
    <col min="1" max="1" width="1.140625" style="62" customWidth="1"/>
    <col min="2" max="2" width="13.85546875" style="62" customWidth="1"/>
    <col min="3" max="5" width="14.7109375" style="62" customWidth="1"/>
    <col min="6" max="6" width="10" style="62" customWidth="1"/>
    <col min="7" max="9" width="14.7109375" style="62" customWidth="1"/>
    <col min="10" max="10" width="10" style="62" customWidth="1"/>
    <col min="11" max="16384" width="10.85546875" style="62"/>
  </cols>
  <sheetData>
    <row r="1" spans="2:11" ht="5.25" customHeight="1"/>
    <row r="2" spans="2:11">
      <c r="B2" s="208" t="s">
        <v>29</v>
      </c>
      <c r="C2" s="209"/>
      <c r="D2" s="209"/>
      <c r="E2" s="209"/>
      <c r="F2" s="209"/>
      <c r="G2" s="209"/>
      <c r="H2" s="209"/>
      <c r="I2" s="209"/>
      <c r="J2" s="210"/>
      <c r="K2" s="43" t="s">
        <v>358</v>
      </c>
    </row>
    <row r="3" spans="2:11">
      <c r="B3" s="211" t="s">
        <v>30</v>
      </c>
      <c r="C3" s="213" t="s">
        <v>31</v>
      </c>
      <c r="D3" s="214"/>
      <c r="E3" s="214"/>
      <c r="F3" s="214"/>
      <c r="G3" s="214" t="s">
        <v>309</v>
      </c>
      <c r="H3" s="214"/>
      <c r="I3" s="214"/>
      <c r="J3" s="214"/>
    </row>
    <row r="4" spans="2:11">
      <c r="B4" s="212"/>
      <c r="C4" s="181">
        <v>2016</v>
      </c>
      <c r="D4" s="181" t="s">
        <v>407</v>
      </c>
      <c r="E4" s="181" t="s">
        <v>408</v>
      </c>
      <c r="F4" s="181" t="s">
        <v>111</v>
      </c>
      <c r="G4" s="182">
        <v>2016</v>
      </c>
      <c r="H4" s="181" t="s">
        <v>407</v>
      </c>
      <c r="I4" s="181" t="s">
        <v>408</v>
      </c>
      <c r="J4" s="183" t="s">
        <v>111</v>
      </c>
    </row>
    <row r="5" spans="2:11">
      <c r="B5" s="184" t="s">
        <v>35</v>
      </c>
      <c r="C5" s="185">
        <v>11737522.678900005</v>
      </c>
      <c r="D5" s="185">
        <v>11737522.678900005</v>
      </c>
      <c r="E5" s="185">
        <v>14574585.7434</v>
      </c>
      <c r="F5" s="186">
        <v>24.170884624572864</v>
      </c>
      <c r="G5" s="185">
        <v>62358209.240000002</v>
      </c>
      <c r="H5" s="185">
        <v>62358209.240000002</v>
      </c>
      <c r="I5" s="185">
        <v>78903396.579999983</v>
      </c>
      <c r="J5" s="186">
        <v>26.532492740966941</v>
      </c>
    </row>
    <row r="6" spans="2:11">
      <c r="B6" s="187" t="s">
        <v>32</v>
      </c>
      <c r="C6" s="185">
        <v>143329221.41200006</v>
      </c>
      <c r="D6" s="185">
        <v>143329221.41200006</v>
      </c>
      <c r="E6" s="185">
        <v>142457294.31189993</v>
      </c>
      <c r="F6" s="186">
        <v>-0.60833868454065465</v>
      </c>
      <c r="G6" s="185">
        <v>452292972.82000035</v>
      </c>
      <c r="H6" s="185">
        <v>452292972.82000035</v>
      </c>
      <c r="I6" s="185">
        <v>373627645.00999981</v>
      </c>
      <c r="J6" s="186">
        <v>-17.392560251274801</v>
      </c>
    </row>
    <row r="7" spans="2:11">
      <c r="B7" s="187" t="s">
        <v>33</v>
      </c>
      <c r="C7" s="185">
        <v>370780440.03839993</v>
      </c>
      <c r="D7" s="185">
        <v>370780440.03839993</v>
      </c>
      <c r="E7" s="185">
        <v>403522381.75520027</v>
      </c>
      <c r="F7" s="186">
        <v>8.8305471867419438</v>
      </c>
      <c r="G7" s="185">
        <v>435074177.17999929</v>
      </c>
      <c r="H7" s="185">
        <v>435074177.17999929</v>
      </c>
      <c r="I7" s="185">
        <v>455709924.45999998</v>
      </c>
      <c r="J7" s="186">
        <v>4.743041155362171</v>
      </c>
    </row>
    <row r="8" spans="2:11">
      <c r="B8" s="187" t="s">
        <v>34</v>
      </c>
      <c r="C8" s="185">
        <v>138030482.02409998</v>
      </c>
      <c r="D8" s="185">
        <v>138030482.02409998</v>
      </c>
      <c r="E8" s="185">
        <v>141669034.19350001</v>
      </c>
      <c r="F8" s="186">
        <v>2.6360497449865905</v>
      </c>
      <c r="G8" s="185">
        <v>338338050.31</v>
      </c>
      <c r="H8" s="185">
        <v>338338050.31</v>
      </c>
      <c r="I8" s="185">
        <v>357634300.29000038</v>
      </c>
      <c r="J8" s="186">
        <v>5.7032456037150681</v>
      </c>
    </row>
    <row r="9" spans="2:11">
      <c r="B9" s="187" t="s">
        <v>36</v>
      </c>
      <c r="C9" s="185">
        <v>113962300.45999998</v>
      </c>
      <c r="D9" s="185">
        <v>113962300.45999998</v>
      </c>
      <c r="E9" s="185">
        <v>98279464.119899988</v>
      </c>
      <c r="F9" s="188">
        <v>-13.761424854357484</v>
      </c>
      <c r="G9" s="185">
        <v>183805575.83999994</v>
      </c>
      <c r="H9" s="185">
        <v>183805575.83999994</v>
      </c>
      <c r="I9" s="185">
        <v>178902202.11000001</v>
      </c>
      <c r="J9" s="188">
        <v>-2.6676958561193231</v>
      </c>
    </row>
    <row r="10" spans="2:11">
      <c r="B10" s="189" t="s">
        <v>37</v>
      </c>
      <c r="C10" s="190">
        <v>777839966.61339998</v>
      </c>
      <c r="D10" s="190">
        <v>777839966.61339998</v>
      </c>
      <c r="E10" s="190">
        <v>800502760.12390018</v>
      </c>
      <c r="F10" s="191">
        <v>2.9135547777482618</v>
      </c>
      <c r="G10" s="192">
        <v>1471868985.3899996</v>
      </c>
      <c r="H10" s="190">
        <v>1471868985.3899996</v>
      </c>
      <c r="I10" s="190">
        <v>1444777468.4500003</v>
      </c>
      <c r="J10" s="191">
        <v>-1.8406201373161624</v>
      </c>
    </row>
    <row r="11" spans="2:11" ht="15" customHeight="1">
      <c r="B11" s="215" t="s">
        <v>110</v>
      </c>
      <c r="C11" s="216"/>
      <c r="D11" s="216"/>
      <c r="E11" s="216"/>
      <c r="F11" s="216"/>
      <c r="G11" s="216"/>
      <c r="H11" s="216"/>
      <c r="I11" s="216"/>
      <c r="J11" s="217"/>
    </row>
    <row r="27" spans="2:10" ht="139.5" customHeight="1">
      <c r="B27" s="205" t="s">
        <v>430</v>
      </c>
      <c r="C27" s="206"/>
      <c r="D27" s="206"/>
      <c r="E27" s="206"/>
      <c r="F27" s="206"/>
      <c r="G27" s="206"/>
      <c r="H27" s="206"/>
      <c r="I27" s="206"/>
      <c r="J27" s="207"/>
    </row>
  </sheetData>
  <mergeCells count="6">
    <mergeCell ref="B27:J27"/>
    <mergeCell ref="B2:J2"/>
    <mergeCell ref="B3:B4"/>
    <mergeCell ref="C3:F3"/>
    <mergeCell ref="G3:J3"/>
    <mergeCell ref="B11:J11"/>
  </mergeCells>
  <hyperlinks>
    <hyperlink ref="K2" location="Indice!A1" display="volver a indice"/>
  </hyperlinks>
  <printOptions horizontalCentered="1" verticalCentered="1"/>
  <pageMargins left="0.70866141732283472" right="0.70866141732283472" top="0.74803149606299213" bottom="0.74803149606299213" header="0.31496062992125984" footer="0.31496062992125984"/>
  <pageSetup scale="99"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zoomScale="80" zoomScaleNormal="80" zoomScalePageLayoutView="125" workbookViewId="0"/>
  </sheetViews>
  <sheetFormatPr baseColWidth="10" defaultColWidth="10.85546875" defaultRowHeight="14.25"/>
  <cols>
    <col min="1" max="1" width="2.140625" style="62" customWidth="1"/>
    <col min="2" max="2" width="13.85546875" style="62" customWidth="1"/>
    <col min="3" max="5" width="14.7109375" style="62" customWidth="1"/>
    <col min="6" max="6" width="9.7109375" style="62" customWidth="1"/>
    <col min="7" max="9" width="14.7109375" style="62" customWidth="1"/>
    <col min="10" max="10" width="9.7109375" style="62" customWidth="1"/>
    <col min="11" max="16384" width="10.85546875" style="62"/>
  </cols>
  <sheetData>
    <row r="1" spans="2:11" ht="4.5" customHeight="1"/>
    <row r="2" spans="2:11">
      <c r="B2" s="208" t="s">
        <v>38</v>
      </c>
      <c r="C2" s="209"/>
      <c r="D2" s="209"/>
      <c r="E2" s="209"/>
      <c r="F2" s="209"/>
      <c r="G2" s="209"/>
      <c r="H2" s="209"/>
      <c r="I2" s="209"/>
      <c r="J2" s="210"/>
      <c r="K2" s="43" t="s">
        <v>358</v>
      </c>
    </row>
    <row r="3" spans="2:11">
      <c r="B3" s="211" t="s">
        <v>30</v>
      </c>
      <c r="C3" s="219" t="s">
        <v>31</v>
      </c>
      <c r="D3" s="220"/>
      <c r="E3" s="220"/>
      <c r="F3" s="220"/>
      <c r="G3" s="220" t="s">
        <v>310</v>
      </c>
      <c r="H3" s="220"/>
      <c r="I3" s="220"/>
      <c r="J3" s="220"/>
    </row>
    <row r="4" spans="2:11">
      <c r="B4" s="212"/>
      <c r="C4" s="181">
        <v>2016</v>
      </c>
      <c r="D4" s="181" t="s">
        <v>407</v>
      </c>
      <c r="E4" s="181" t="s">
        <v>408</v>
      </c>
      <c r="F4" s="181" t="s">
        <v>111</v>
      </c>
      <c r="G4" s="182">
        <v>2016</v>
      </c>
      <c r="H4" s="181" t="s">
        <v>407</v>
      </c>
      <c r="I4" s="181" t="s">
        <v>408</v>
      </c>
      <c r="J4" s="183" t="s">
        <v>111</v>
      </c>
    </row>
    <row r="5" spans="2:11">
      <c r="B5" s="184" t="s">
        <v>35</v>
      </c>
      <c r="C5" s="185">
        <v>25891110.425400011</v>
      </c>
      <c r="D5" s="185">
        <v>25891110.425400011</v>
      </c>
      <c r="E5" s="185">
        <v>34041007.052399993</v>
      </c>
      <c r="F5" s="186">
        <v>31.477586295428537</v>
      </c>
      <c r="G5" s="185">
        <v>28977551.059999999</v>
      </c>
      <c r="H5" s="193">
        <v>28977551.059999999</v>
      </c>
      <c r="I5" s="193">
        <v>43959123.690000005</v>
      </c>
      <c r="J5" s="186">
        <v>51.700616794634023</v>
      </c>
    </row>
    <row r="6" spans="2:11">
      <c r="B6" s="187" t="s">
        <v>32</v>
      </c>
      <c r="C6" s="185">
        <v>32078562.681999993</v>
      </c>
      <c r="D6" s="185">
        <v>32078562.681999993</v>
      </c>
      <c r="E6" s="185">
        <v>32080893.422400001</v>
      </c>
      <c r="F6" s="186">
        <v>7.2657257842667633E-3</v>
      </c>
      <c r="G6" s="193">
        <v>47865284.789999999</v>
      </c>
      <c r="H6" s="193">
        <v>47865284.789999999</v>
      </c>
      <c r="I6" s="193">
        <v>47546132.319999993</v>
      </c>
      <c r="J6" s="186">
        <v>-0.66677232027392286</v>
      </c>
    </row>
    <row r="7" spans="2:11">
      <c r="B7" s="187" t="s">
        <v>33</v>
      </c>
      <c r="C7" s="185">
        <v>178837108.16010001</v>
      </c>
      <c r="D7" s="185">
        <v>178837108.16010001</v>
      </c>
      <c r="E7" s="185">
        <v>191895975.32950005</v>
      </c>
      <c r="F7" s="186">
        <v>7.3021015066455641</v>
      </c>
      <c r="G7" s="193">
        <v>201000317.56999996</v>
      </c>
      <c r="H7" s="194">
        <v>201000317.56999996</v>
      </c>
      <c r="I7" s="194">
        <v>218788375.02000004</v>
      </c>
      <c r="J7" s="186">
        <v>8.8497658436809346</v>
      </c>
    </row>
    <row r="8" spans="2:11">
      <c r="B8" s="187" t="s">
        <v>34</v>
      </c>
      <c r="C8" s="185">
        <v>12861452.450099999</v>
      </c>
      <c r="D8" s="185">
        <v>12861452.450099999</v>
      </c>
      <c r="E8" s="185">
        <v>10934515.410499997</v>
      </c>
      <c r="F8" s="186">
        <v>-14.982266171539749</v>
      </c>
      <c r="G8" s="193">
        <v>24740540.900000002</v>
      </c>
      <c r="H8" s="193">
        <v>24740540.900000002</v>
      </c>
      <c r="I8" s="193">
        <v>22885078.68</v>
      </c>
      <c r="J8" s="186">
        <v>-7.499683323415141</v>
      </c>
    </row>
    <row r="9" spans="2:11">
      <c r="B9" s="195" t="s">
        <v>36</v>
      </c>
      <c r="C9" s="185">
        <v>28906120.515199978</v>
      </c>
      <c r="D9" s="185">
        <v>28906120.515199978</v>
      </c>
      <c r="E9" s="185">
        <v>26363934.534499995</v>
      </c>
      <c r="F9" s="186">
        <v>-8.7946287339499598</v>
      </c>
      <c r="G9" s="196">
        <v>53895022.240000002</v>
      </c>
      <c r="H9" s="196">
        <v>53895022.240000002</v>
      </c>
      <c r="I9" s="196">
        <v>51369183.210000046</v>
      </c>
      <c r="J9" s="188">
        <v>-4.6865905700013251</v>
      </c>
    </row>
    <row r="10" spans="2:11">
      <c r="B10" s="189" t="s">
        <v>37</v>
      </c>
      <c r="C10" s="190">
        <v>278574354.23280001</v>
      </c>
      <c r="D10" s="190">
        <v>278574354.23280001</v>
      </c>
      <c r="E10" s="190">
        <v>295316325.74930006</v>
      </c>
      <c r="F10" s="191">
        <v>6.0098753751427703</v>
      </c>
      <c r="G10" s="192">
        <v>356478716.55999994</v>
      </c>
      <c r="H10" s="190">
        <v>356478716.55999994</v>
      </c>
      <c r="I10" s="190">
        <v>384547892.92000008</v>
      </c>
      <c r="J10" s="186">
        <v>7.8740118430817185</v>
      </c>
    </row>
    <row r="11" spans="2:11" ht="15" customHeight="1">
      <c r="B11" s="221" t="s">
        <v>110</v>
      </c>
      <c r="C11" s="222"/>
      <c r="D11" s="222"/>
      <c r="E11" s="222"/>
      <c r="F11" s="222"/>
      <c r="G11" s="222"/>
      <c r="H11" s="222"/>
      <c r="I11" s="222"/>
      <c r="J11" s="223"/>
    </row>
    <row r="12" spans="2:11">
      <c r="J12" s="115"/>
    </row>
    <row r="27" spans="2:10" ht="117.75" customHeight="1">
      <c r="B27" s="218" t="s">
        <v>431</v>
      </c>
      <c r="C27" s="218"/>
      <c r="D27" s="218"/>
      <c r="E27" s="218"/>
      <c r="F27" s="218"/>
      <c r="G27" s="218"/>
      <c r="H27" s="218"/>
      <c r="I27" s="218"/>
      <c r="J27" s="218"/>
    </row>
  </sheetData>
  <mergeCells count="6">
    <mergeCell ref="B27:J27"/>
    <mergeCell ref="B2:J2"/>
    <mergeCell ref="B3:B4"/>
    <mergeCell ref="C3:F3"/>
    <mergeCell ref="G3:J3"/>
    <mergeCell ref="B11:J11"/>
  </mergeCells>
  <hyperlinks>
    <hyperlink ref="K2" location="Indice!A1" display="volver a indice"/>
  </hyperlinks>
  <printOptions horizontalCentered="1" verticalCentered="1"/>
  <pageMargins left="0.70866141732283472" right="0.70866141732283472" top="0.74803149606299213" bottom="0.74803149606299213" header="0.31496062992125984" footer="0.31496062992125984"/>
  <pageSetup scale="98"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7"/>
  <sheetViews>
    <sheetView zoomScale="80" zoomScaleNormal="80" zoomScalePageLayoutView="90" workbookViewId="0"/>
  </sheetViews>
  <sheetFormatPr baseColWidth="10" defaultColWidth="10.85546875" defaultRowHeight="12.75"/>
  <cols>
    <col min="1" max="1" width="0.7109375" style="41" customWidth="1"/>
    <col min="2" max="2" width="20" style="53" customWidth="1"/>
    <col min="3" max="3" width="21.7109375" style="53" bestFit="1" customWidth="1"/>
    <col min="4" max="4" width="9.7109375" style="54" customWidth="1"/>
    <col min="5" max="5" width="12" style="41" bestFit="1" customWidth="1"/>
    <col min="6" max="6" width="12.28515625" style="41" customWidth="1"/>
    <col min="7" max="7" width="14" style="41" customWidth="1"/>
    <col min="8" max="8" width="7.28515625" style="41" customWidth="1"/>
    <col min="9" max="10" width="12" style="41" customWidth="1"/>
    <col min="11" max="11" width="12.7109375" style="41" customWidth="1"/>
    <col min="12" max="12" width="8.42578125" style="41" customWidth="1"/>
    <col min="13" max="13" width="6.7109375" style="41" customWidth="1"/>
    <col min="14" max="14" width="8.7109375" style="41" customWidth="1"/>
    <col min="15" max="15" width="9" style="41" customWidth="1"/>
    <col min="16" max="16" width="7.7109375" style="41" customWidth="1"/>
    <col min="17" max="16384" width="10.85546875" style="41"/>
  </cols>
  <sheetData>
    <row r="1" spans="2:17" ht="4.5" customHeight="1"/>
    <row r="2" spans="2:17">
      <c r="B2" s="233" t="s">
        <v>39</v>
      </c>
      <c r="C2" s="234"/>
      <c r="D2" s="234"/>
      <c r="E2" s="234"/>
      <c r="F2" s="234"/>
      <c r="G2" s="234"/>
      <c r="H2" s="234"/>
      <c r="I2" s="234"/>
      <c r="J2" s="234"/>
      <c r="K2" s="234"/>
      <c r="L2" s="234"/>
      <c r="M2" s="234"/>
      <c r="N2" s="234"/>
      <c r="O2" s="234"/>
      <c r="P2" s="235"/>
      <c r="Q2" s="43" t="s">
        <v>358</v>
      </c>
    </row>
    <row r="3" spans="2:17">
      <c r="B3" s="241" t="s">
        <v>40</v>
      </c>
      <c r="C3" s="242"/>
      <c r="D3" s="236" t="s">
        <v>41</v>
      </c>
      <c r="E3" s="238" t="s">
        <v>31</v>
      </c>
      <c r="F3" s="239"/>
      <c r="G3" s="239"/>
      <c r="H3" s="240"/>
      <c r="I3" s="238" t="s">
        <v>309</v>
      </c>
      <c r="J3" s="239"/>
      <c r="K3" s="239"/>
      <c r="L3" s="240"/>
      <c r="M3" s="238" t="s">
        <v>338</v>
      </c>
      <c r="N3" s="239"/>
      <c r="O3" s="239"/>
      <c r="P3" s="240"/>
    </row>
    <row r="4" spans="2:17" ht="25.5">
      <c r="B4" s="243"/>
      <c r="C4" s="244"/>
      <c r="D4" s="237"/>
      <c r="E4" s="44">
        <v>2016</v>
      </c>
      <c r="F4" s="44" t="s">
        <v>407</v>
      </c>
      <c r="G4" s="44" t="s">
        <v>408</v>
      </c>
      <c r="H4" s="44" t="s">
        <v>111</v>
      </c>
      <c r="I4" s="44">
        <v>2016</v>
      </c>
      <c r="J4" s="44" t="s">
        <v>407</v>
      </c>
      <c r="K4" s="44" t="s">
        <v>408</v>
      </c>
      <c r="L4" s="44" t="s">
        <v>111</v>
      </c>
      <c r="M4" s="44">
        <v>2016</v>
      </c>
      <c r="N4" s="44" t="s">
        <v>407</v>
      </c>
      <c r="O4" s="44" t="s">
        <v>408</v>
      </c>
      <c r="P4" s="44" t="s">
        <v>111</v>
      </c>
    </row>
    <row r="5" spans="2:17">
      <c r="B5" s="224" t="s">
        <v>44</v>
      </c>
      <c r="C5" s="45" t="s">
        <v>37</v>
      </c>
      <c r="D5" s="46">
        <v>8119010</v>
      </c>
      <c r="E5" s="47">
        <v>36774040.089999996</v>
      </c>
      <c r="F5" s="47">
        <v>36774040.089999996</v>
      </c>
      <c r="G5" s="47">
        <v>40719947.766000003</v>
      </c>
      <c r="H5" s="48">
        <v>10.730144597501056</v>
      </c>
      <c r="I5" s="47">
        <v>143740772.32000005</v>
      </c>
      <c r="J5" s="47">
        <v>143740772.32000005</v>
      </c>
      <c r="K5" s="47">
        <v>119357004.04999998</v>
      </c>
      <c r="L5" s="48">
        <v>-16.963710349152837</v>
      </c>
      <c r="M5" s="48">
        <v>3.9087566111368774</v>
      </c>
      <c r="N5" s="48">
        <v>3.9087566111368774</v>
      </c>
      <c r="O5" s="48">
        <v>2.9311679065968668</v>
      </c>
      <c r="P5" s="48">
        <v>-25.010221965590105</v>
      </c>
    </row>
    <row r="6" spans="2:17">
      <c r="B6" s="225"/>
      <c r="C6" s="45" t="s">
        <v>124</v>
      </c>
      <c r="D6" s="46">
        <v>8119019</v>
      </c>
      <c r="E6" s="47">
        <v>27337882.179999996</v>
      </c>
      <c r="F6" s="47">
        <v>27337882.179999996</v>
      </c>
      <c r="G6" s="47">
        <v>30297484.915999997</v>
      </c>
      <c r="H6" s="48">
        <v>10.82601320948411</v>
      </c>
      <c r="I6" s="47">
        <v>93350641.75000006</v>
      </c>
      <c r="J6" s="47">
        <v>93350641.75000006</v>
      </c>
      <c r="K6" s="47">
        <v>77487843.859999985</v>
      </c>
      <c r="L6" s="48">
        <v>-16.992703630770766</v>
      </c>
      <c r="M6" s="48">
        <v>3.4146991027086235</v>
      </c>
      <c r="N6" s="48">
        <v>3.4146991027086235</v>
      </c>
      <c r="O6" s="48">
        <v>2.5575668764201254</v>
      </c>
      <c r="P6" s="48">
        <v>-25.101251984650709</v>
      </c>
    </row>
    <row r="7" spans="2:17">
      <c r="B7" s="226"/>
      <c r="C7" s="45" t="s">
        <v>117</v>
      </c>
      <c r="D7" s="46">
        <v>8119011</v>
      </c>
      <c r="E7" s="47">
        <v>9436157.9100000001</v>
      </c>
      <c r="F7" s="47">
        <v>9436157.9100000001</v>
      </c>
      <c r="G7" s="47">
        <v>10422462.850000001</v>
      </c>
      <c r="H7" s="48">
        <v>10.452399688593195</v>
      </c>
      <c r="I7" s="47">
        <v>50390130.569999993</v>
      </c>
      <c r="J7" s="47">
        <v>50390130.569999993</v>
      </c>
      <c r="K7" s="47">
        <v>41869160.189999998</v>
      </c>
      <c r="L7" s="48">
        <v>-16.909998612055588</v>
      </c>
      <c r="M7" s="48">
        <v>5.3401109912116755</v>
      </c>
      <c r="N7" s="48">
        <v>5.3401109912116755</v>
      </c>
      <c r="O7" s="48">
        <v>4.0172040709168844</v>
      </c>
      <c r="P7" s="48">
        <v>-24.773022929147448</v>
      </c>
    </row>
    <row r="8" spans="2:17">
      <c r="B8" s="224" t="s">
        <v>42</v>
      </c>
      <c r="C8" s="45" t="s">
        <v>37</v>
      </c>
      <c r="D8" s="46">
        <v>8112020</v>
      </c>
      <c r="E8" s="47">
        <v>29505697.040000003</v>
      </c>
      <c r="F8" s="47">
        <v>29505697.040000003</v>
      </c>
      <c r="G8" s="47">
        <v>27165024.940000005</v>
      </c>
      <c r="H8" s="48">
        <v>-7.9329496836723301</v>
      </c>
      <c r="I8" s="47">
        <v>112336805.17999996</v>
      </c>
      <c r="J8" s="47">
        <v>112336805.17999996</v>
      </c>
      <c r="K8" s="47">
        <v>74964030.74000001</v>
      </c>
      <c r="L8" s="48">
        <v>-33.268503924530037</v>
      </c>
      <c r="M8" s="48">
        <v>3.8072920300004527</v>
      </c>
      <c r="N8" s="48">
        <v>3.8072920300004527</v>
      </c>
      <c r="O8" s="48">
        <v>2.7595789404049778</v>
      </c>
      <c r="P8" s="48">
        <v>-27.518590151209132</v>
      </c>
    </row>
    <row r="9" spans="2:17">
      <c r="B9" s="225"/>
      <c r="C9" s="45" t="s">
        <v>116</v>
      </c>
      <c r="D9" s="46">
        <v>8112029</v>
      </c>
      <c r="E9" s="47">
        <v>24921878.660000004</v>
      </c>
      <c r="F9" s="47">
        <v>24921878.660000004</v>
      </c>
      <c r="G9" s="47">
        <v>23692106.350000005</v>
      </c>
      <c r="H9" s="48">
        <v>-4.9345088577684271</v>
      </c>
      <c r="I9" s="47">
        <v>87156657.229999959</v>
      </c>
      <c r="J9" s="47">
        <v>87156657.229999959</v>
      </c>
      <c r="K9" s="47">
        <v>61888073.690000013</v>
      </c>
      <c r="L9" s="48">
        <v>-28.992143965914185</v>
      </c>
      <c r="M9" s="48">
        <v>3.4971945100546424</v>
      </c>
      <c r="N9" s="48">
        <v>3.4971945100546424</v>
      </c>
      <c r="O9" s="48">
        <v>2.6121811533232457</v>
      </c>
      <c r="P9" s="48">
        <v>-25.306380705646504</v>
      </c>
    </row>
    <row r="10" spans="2:17">
      <c r="B10" s="226"/>
      <c r="C10" s="45" t="s">
        <v>115</v>
      </c>
      <c r="D10" s="46">
        <v>8112021</v>
      </c>
      <c r="E10" s="47">
        <v>4583818.379999999</v>
      </c>
      <c r="F10" s="47">
        <v>4583818.379999999</v>
      </c>
      <c r="G10" s="47">
        <v>3472918.5900000003</v>
      </c>
      <c r="H10" s="48">
        <v>-24.235248823274691</v>
      </c>
      <c r="I10" s="47">
        <v>25180147.949999999</v>
      </c>
      <c r="J10" s="47">
        <v>25180147.949999999</v>
      </c>
      <c r="K10" s="47">
        <v>13075957.049999999</v>
      </c>
      <c r="L10" s="48">
        <v>-48.070372437982442</v>
      </c>
      <c r="M10" s="48">
        <v>5.4932691181363964</v>
      </c>
      <c r="N10" s="48">
        <v>5.4932691181363964</v>
      </c>
      <c r="O10" s="48">
        <v>3.7651205207202962</v>
      </c>
      <c r="P10" s="48">
        <v>-31.459383479147263</v>
      </c>
    </row>
    <row r="11" spans="2:17">
      <c r="B11" s="224" t="s">
        <v>43</v>
      </c>
      <c r="C11" s="45" t="s">
        <v>37</v>
      </c>
      <c r="D11" s="46">
        <v>8111000</v>
      </c>
      <c r="E11" s="47">
        <v>19279030.563999999</v>
      </c>
      <c r="F11" s="47">
        <v>19279030.563999999</v>
      </c>
      <c r="G11" s="47">
        <v>22467012.419999998</v>
      </c>
      <c r="H11" s="48">
        <v>16.536007064343593</v>
      </c>
      <c r="I11" s="47">
        <v>42647985.37999998</v>
      </c>
      <c r="J11" s="47">
        <v>42647985.37999998</v>
      </c>
      <c r="K11" s="47">
        <v>49043571.589999996</v>
      </c>
      <c r="L11" s="48">
        <v>14.996221164996149</v>
      </c>
      <c r="M11" s="48">
        <v>2.2121436676197379</v>
      </c>
      <c r="N11" s="48">
        <v>2.2121436676197379</v>
      </c>
      <c r="O11" s="48">
        <v>2.1829146961409833</v>
      </c>
      <c r="P11" s="48">
        <v>-1.3212962569562614</v>
      </c>
    </row>
    <row r="12" spans="2:17">
      <c r="B12" s="225" t="s">
        <v>43</v>
      </c>
      <c r="C12" s="45" t="s">
        <v>116</v>
      </c>
      <c r="D12" s="46">
        <v>8111090</v>
      </c>
      <c r="E12" s="47">
        <v>17436515.684</v>
      </c>
      <c r="F12" s="47">
        <v>17436515.684</v>
      </c>
      <c r="G12" s="47">
        <v>20467662.049999997</v>
      </c>
      <c r="H12" s="48">
        <v>17.38389951830468</v>
      </c>
      <c r="I12" s="47">
        <v>37428652.969999984</v>
      </c>
      <c r="J12" s="47">
        <v>37428652.969999984</v>
      </c>
      <c r="K12" s="47">
        <v>43174909.959999993</v>
      </c>
      <c r="L12" s="48">
        <v>15.352561564547296</v>
      </c>
      <c r="M12" s="48">
        <v>2.146567218377526</v>
      </c>
      <c r="N12" s="48">
        <v>2.146567218377526</v>
      </c>
      <c r="O12" s="48">
        <v>2.1094206976121144</v>
      </c>
      <c r="P12" s="48">
        <v>-1.7305081549455759</v>
      </c>
    </row>
    <row r="13" spans="2:17">
      <c r="B13" s="226" t="s">
        <v>43</v>
      </c>
      <c r="C13" s="45" t="s">
        <v>115</v>
      </c>
      <c r="D13" s="46">
        <v>8111010</v>
      </c>
      <c r="E13" s="47">
        <v>1842514.88</v>
      </c>
      <c r="F13" s="47">
        <v>1842514.88</v>
      </c>
      <c r="G13" s="47">
        <v>1999350.37</v>
      </c>
      <c r="H13" s="48">
        <v>8.5120338349723426</v>
      </c>
      <c r="I13" s="47">
        <v>5219332.41</v>
      </c>
      <c r="J13" s="47">
        <v>5219332.41</v>
      </c>
      <c r="K13" s="47">
        <v>5868661.6300000008</v>
      </c>
      <c r="L13" s="48">
        <v>12.440848158203455</v>
      </c>
      <c r="M13" s="48">
        <v>2.8327219859413022</v>
      </c>
      <c r="N13" s="48">
        <v>2.8327219859413022</v>
      </c>
      <c r="O13" s="48">
        <v>2.9352842393502048</v>
      </c>
      <c r="P13" s="48">
        <v>3.6206254591137244</v>
      </c>
    </row>
    <row r="14" spans="2:17">
      <c r="B14" s="224" t="s">
        <v>45</v>
      </c>
      <c r="C14" s="45" t="s">
        <v>37</v>
      </c>
      <c r="D14" s="46">
        <v>8112010</v>
      </c>
      <c r="E14" s="47">
        <v>17912141.709999997</v>
      </c>
      <c r="F14" s="47">
        <v>17912141.709999997</v>
      </c>
      <c r="G14" s="47">
        <v>14876188.299899999</v>
      </c>
      <c r="H14" s="48">
        <v>-16.949136843893353</v>
      </c>
      <c r="I14" s="47">
        <v>40525011.670000002</v>
      </c>
      <c r="J14" s="47">
        <v>40525011.670000002</v>
      </c>
      <c r="K14" s="47">
        <v>25365837.299999997</v>
      </c>
      <c r="L14" s="48">
        <v>-37.40695867885978</v>
      </c>
      <c r="M14" s="48">
        <v>2.2624325067379121</v>
      </c>
      <c r="N14" s="48">
        <v>2.2624325067379121</v>
      </c>
      <c r="O14" s="48">
        <v>1.7051301575801183</v>
      </c>
      <c r="P14" s="48">
        <v>-24.632882859402518</v>
      </c>
    </row>
    <row r="15" spans="2:17">
      <c r="B15" s="225" t="s">
        <v>45</v>
      </c>
      <c r="C15" s="45" t="s">
        <v>116</v>
      </c>
      <c r="D15" s="46">
        <v>8112019</v>
      </c>
      <c r="E15" s="47">
        <v>15532058.749999998</v>
      </c>
      <c r="F15" s="47">
        <v>15532058.749999998</v>
      </c>
      <c r="G15" s="47">
        <v>13086950.549999999</v>
      </c>
      <c r="H15" s="48">
        <v>-15.742331646794728</v>
      </c>
      <c r="I15" s="47">
        <v>31098993.34</v>
      </c>
      <c r="J15" s="47">
        <v>31098993.34</v>
      </c>
      <c r="K15" s="47">
        <v>21513294.229999997</v>
      </c>
      <c r="L15" s="48">
        <v>-30.823181333238626</v>
      </c>
      <c r="M15" s="48">
        <v>2.0022454099975642</v>
      </c>
      <c r="N15" s="48">
        <v>2.0022454099975642</v>
      </c>
      <c r="O15" s="48">
        <v>1.6438737311496909</v>
      </c>
      <c r="P15" s="48">
        <v>-17.898489219076751</v>
      </c>
    </row>
    <row r="16" spans="2:17">
      <c r="B16" s="226" t="s">
        <v>45</v>
      </c>
      <c r="C16" s="45" t="s">
        <v>115</v>
      </c>
      <c r="D16" s="46">
        <v>8112011</v>
      </c>
      <c r="E16" s="47">
        <v>2380082.9600000004</v>
      </c>
      <c r="F16" s="47">
        <v>2380082.9600000004</v>
      </c>
      <c r="G16" s="47">
        <v>1789237.7499000002</v>
      </c>
      <c r="H16" s="48">
        <v>-24.824563682435684</v>
      </c>
      <c r="I16" s="47">
        <v>9426018.3300000001</v>
      </c>
      <c r="J16" s="47">
        <v>9426018.3300000001</v>
      </c>
      <c r="K16" s="47">
        <v>3852543.0700000003</v>
      </c>
      <c r="L16" s="48">
        <v>-59.128627431811921</v>
      </c>
      <c r="M16" s="48">
        <v>3.9603738560440762</v>
      </c>
      <c r="N16" s="48">
        <v>3.9603738560440762</v>
      </c>
      <c r="O16" s="48">
        <v>2.1531756024124338</v>
      </c>
      <c r="P16" s="48">
        <v>-45.632011505015093</v>
      </c>
    </row>
    <row r="17" spans="2:16">
      <c r="B17" s="137" t="s">
        <v>140</v>
      </c>
      <c r="C17" s="138"/>
      <c r="D17" s="46">
        <v>8119090</v>
      </c>
      <c r="E17" s="47">
        <v>10320637.169999998</v>
      </c>
      <c r="F17" s="47">
        <v>10320637.169999998</v>
      </c>
      <c r="G17" s="47">
        <v>10223769.720000001</v>
      </c>
      <c r="H17" s="48">
        <v>-0.93858013225744941</v>
      </c>
      <c r="I17" s="47">
        <v>34973999.829999983</v>
      </c>
      <c r="J17" s="47">
        <v>34973999.829999983</v>
      </c>
      <c r="K17" s="47">
        <v>31537391.929999996</v>
      </c>
      <c r="L17" s="48">
        <v>-9.8261792094255558</v>
      </c>
      <c r="M17" s="48">
        <v>3.3887442464950048</v>
      </c>
      <c r="N17" s="48">
        <v>3.3887442464950048</v>
      </c>
      <c r="O17" s="48">
        <v>3.0847126640876645</v>
      </c>
      <c r="P17" s="48">
        <v>-8.9718066720969496</v>
      </c>
    </row>
    <row r="18" spans="2:16">
      <c r="B18" s="224" t="s">
        <v>46</v>
      </c>
      <c r="C18" s="45" t="s">
        <v>37</v>
      </c>
      <c r="D18" s="46">
        <v>7108040</v>
      </c>
      <c r="E18" s="47">
        <v>8133355.0480000004</v>
      </c>
      <c r="F18" s="47">
        <v>8133355.0480000004</v>
      </c>
      <c r="G18" s="47">
        <v>7491996.3759999992</v>
      </c>
      <c r="H18" s="48">
        <v>-7.8855363895335202</v>
      </c>
      <c r="I18" s="47">
        <v>30284352.629999995</v>
      </c>
      <c r="J18" s="47">
        <v>30284352.629999995</v>
      </c>
      <c r="K18" s="47">
        <v>28739167.690000001</v>
      </c>
      <c r="L18" s="48">
        <v>-5.1022551443589919</v>
      </c>
      <c r="M18" s="48">
        <v>3.7234760380277443</v>
      </c>
      <c r="N18" s="48">
        <v>3.7234760380277443</v>
      </c>
      <c r="O18" s="48">
        <v>3.8359825936466798</v>
      </c>
      <c r="P18" s="48">
        <v>3.0215463848809465</v>
      </c>
    </row>
    <row r="19" spans="2:16">
      <c r="B19" s="225" t="s">
        <v>46</v>
      </c>
      <c r="C19" s="45" t="s">
        <v>124</v>
      </c>
      <c r="D19" s="46">
        <v>7108049</v>
      </c>
      <c r="E19" s="47">
        <v>8055235.2980000004</v>
      </c>
      <c r="F19" s="47">
        <v>8055235.2980000004</v>
      </c>
      <c r="G19" s="47">
        <v>7410477.9759999989</v>
      </c>
      <c r="H19" s="48">
        <v>-8.0042022131878063</v>
      </c>
      <c r="I19" s="47">
        <v>29792482.219999995</v>
      </c>
      <c r="J19" s="47">
        <v>29792482.219999995</v>
      </c>
      <c r="K19" s="47">
        <v>28200120.07</v>
      </c>
      <c r="L19" s="48">
        <v>-5.3448455158631507</v>
      </c>
      <c r="M19" s="48">
        <v>3.6985241421063195</v>
      </c>
      <c r="N19" s="48">
        <v>3.6985241421063195</v>
      </c>
      <c r="O19" s="48">
        <v>3.8054387532532363</v>
      </c>
      <c r="P19" s="48">
        <v>2.8907371437632001</v>
      </c>
    </row>
    <row r="20" spans="2:16">
      <c r="B20" s="226" t="s">
        <v>46</v>
      </c>
      <c r="C20" s="45" t="s">
        <v>117</v>
      </c>
      <c r="D20" s="46">
        <v>7108041</v>
      </c>
      <c r="E20" s="47">
        <v>78119.75</v>
      </c>
      <c r="F20" s="47">
        <v>78119.75</v>
      </c>
      <c r="G20" s="47">
        <v>81518.399999999994</v>
      </c>
      <c r="H20" s="48">
        <v>4.3505643579248465</v>
      </c>
      <c r="I20" s="47">
        <v>491870.41</v>
      </c>
      <c r="J20" s="47">
        <v>491870.41</v>
      </c>
      <c r="K20" s="47">
        <v>539047.62</v>
      </c>
      <c r="L20" s="48">
        <v>9.5913901387156173</v>
      </c>
      <c r="M20" s="48">
        <v>6.2963643636852389</v>
      </c>
      <c r="N20" s="48">
        <v>6.2963643636852389</v>
      </c>
      <c r="O20" s="48">
        <v>6.6125883236177359</v>
      </c>
      <c r="P20" s="48">
        <v>5.0223262452272044</v>
      </c>
    </row>
    <row r="21" spans="2:16">
      <c r="B21" s="137" t="s">
        <v>266</v>
      </c>
      <c r="C21" s="138"/>
      <c r="D21" s="46">
        <v>8112090</v>
      </c>
      <c r="E21" s="47">
        <v>4139852.87</v>
      </c>
      <c r="F21" s="47">
        <v>4139852.87</v>
      </c>
      <c r="G21" s="47">
        <v>3825083.97</v>
      </c>
      <c r="H21" s="48">
        <v>-7.6033837405434124</v>
      </c>
      <c r="I21" s="47">
        <v>13962022.439999999</v>
      </c>
      <c r="J21" s="47">
        <v>13962022.439999999</v>
      </c>
      <c r="K21" s="47">
        <v>12648831.840000002</v>
      </c>
      <c r="L21" s="48">
        <v>-9.4054468515808907</v>
      </c>
      <c r="M21" s="48">
        <v>3.3725890456585232</v>
      </c>
      <c r="N21" s="48">
        <v>3.3725890456585232</v>
      </c>
      <c r="O21" s="48">
        <v>3.3068115469370993</v>
      </c>
      <c r="P21" s="48">
        <v>-1.9503561753572707</v>
      </c>
    </row>
    <row r="22" spans="2:16">
      <c r="B22" s="137" t="s">
        <v>47</v>
      </c>
      <c r="C22" s="138"/>
      <c r="D22" s="46">
        <v>7109000</v>
      </c>
      <c r="E22" s="47">
        <v>3932807.82</v>
      </c>
      <c r="F22" s="47">
        <v>3932807.82</v>
      </c>
      <c r="G22" s="47">
        <v>2496632.3000000003</v>
      </c>
      <c r="H22" s="48">
        <v>-36.517815915042597</v>
      </c>
      <c r="I22" s="47">
        <v>10739109.529999997</v>
      </c>
      <c r="J22" s="47">
        <v>10739109.529999997</v>
      </c>
      <c r="K22" s="47">
        <v>7327038.5699999994</v>
      </c>
      <c r="L22" s="48">
        <v>-31.772382528256038</v>
      </c>
      <c r="M22" s="48">
        <v>2.7306469122104211</v>
      </c>
      <c r="N22" s="48">
        <v>2.7306469122104211</v>
      </c>
      <c r="O22" s="48">
        <v>2.9347687963501867</v>
      </c>
      <c r="P22" s="48">
        <v>7.4752207334829679</v>
      </c>
    </row>
    <row r="23" spans="2:16">
      <c r="B23" s="137" t="s">
        <v>52</v>
      </c>
      <c r="C23" s="138"/>
      <c r="D23" s="46">
        <v>8119060</v>
      </c>
      <c r="E23" s="47">
        <v>3415154.8299999996</v>
      </c>
      <c r="F23" s="47">
        <v>3415154.8299999996</v>
      </c>
      <c r="G23" s="47">
        <v>5691833.9400000004</v>
      </c>
      <c r="H23" s="48">
        <v>66.664008612458758</v>
      </c>
      <c r="I23" s="47">
        <v>5836142.5399999991</v>
      </c>
      <c r="J23" s="47">
        <v>5836142.5399999991</v>
      </c>
      <c r="K23" s="47">
        <v>9286330.0499999989</v>
      </c>
      <c r="L23" s="48">
        <v>59.117601846647162</v>
      </c>
      <c r="M23" s="48">
        <v>1.7088954470623516</v>
      </c>
      <c r="N23" s="48">
        <v>1.7088954470623516</v>
      </c>
      <c r="O23" s="48">
        <v>1.6315180920404713</v>
      </c>
      <c r="P23" s="48">
        <v>-4.527916272168353</v>
      </c>
    </row>
    <row r="24" spans="2:16">
      <c r="B24" s="224" t="s">
        <v>50</v>
      </c>
      <c r="C24" s="45" t="s">
        <v>37</v>
      </c>
      <c r="D24" s="46">
        <v>7108090</v>
      </c>
      <c r="E24" s="47">
        <v>1627992.9000000001</v>
      </c>
      <c r="F24" s="47">
        <v>1627992.9000000001</v>
      </c>
      <c r="G24" s="47">
        <v>1116858.2</v>
      </c>
      <c r="H24" s="48">
        <v>-31.396617270259608</v>
      </c>
      <c r="I24" s="47">
        <v>4262604.5199999996</v>
      </c>
      <c r="J24" s="47">
        <v>4262604.5199999996</v>
      </c>
      <c r="K24" s="47">
        <v>3435747.7800000003</v>
      </c>
      <c r="L24" s="48">
        <v>-19.397922939376965</v>
      </c>
      <c r="M24" s="48">
        <v>2.6183188636756336</v>
      </c>
      <c r="N24" s="48">
        <v>2.6183188636756336</v>
      </c>
      <c r="O24" s="48">
        <v>3.0762614090132483</v>
      </c>
      <c r="P24" s="48">
        <v>17.48994561704178</v>
      </c>
    </row>
    <row r="25" spans="2:16">
      <c r="B25" s="225" t="s">
        <v>50</v>
      </c>
      <c r="C25" s="45" t="s">
        <v>116</v>
      </c>
      <c r="D25" s="46">
        <v>7108099</v>
      </c>
      <c r="E25" s="47">
        <v>1627992.9000000001</v>
      </c>
      <c r="F25" s="47">
        <v>1627992.9000000001</v>
      </c>
      <c r="G25" s="47">
        <v>1116858.2</v>
      </c>
      <c r="H25" s="48">
        <v>-31.396617270259608</v>
      </c>
      <c r="I25" s="47">
        <v>4262604.5199999996</v>
      </c>
      <c r="J25" s="47">
        <v>4262604.5199999996</v>
      </c>
      <c r="K25" s="47">
        <v>3435747.7800000003</v>
      </c>
      <c r="L25" s="48">
        <v>-19.397922939376965</v>
      </c>
      <c r="M25" s="48">
        <v>2.6183188636756336</v>
      </c>
      <c r="N25" s="48">
        <v>2.6183188636756336</v>
      </c>
      <c r="O25" s="48">
        <v>3.0762614090132483</v>
      </c>
      <c r="P25" s="48">
        <v>17.48994561704178</v>
      </c>
    </row>
    <row r="26" spans="2:16">
      <c r="B26" s="226" t="s">
        <v>50</v>
      </c>
      <c r="C26" s="45" t="s">
        <v>115</v>
      </c>
      <c r="D26" s="46">
        <v>7108091</v>
      </c>
      <c r="E26" s="47">
        <v>0</v>
      </c>
      <c r="F26" s="47">
        <v>0</v>
      </c>
      <c r="G26" s="47">
        <v>0</v>
      </c>
      <c r="H26" s="48" t="s">
        <v>410</v>
      </c>
      <c r="I26" s="47">
        <v>0</v>
      </c>
      <c r="J26" s="47">
        <v>0</v>
      </c>
      <c r="K26" s="47">
        <v>0</v>
      </c>
      <c r="L26" s="48" t="s">
        <v>410</v>
      </c>
      <c r="M26" s="48" t="s">
        <v>410</v>
      </c>
      <c r="N26" s="48" t="s">
        <v>410</v>
      </c>
      <c r="O26" s="48" t="s">
        <v>410</v>
      </c>
      <c r="P26" s="48" t="s">
        <v>410</v>
      </c>
    </row>
    <row r="27" spans="2:16">
      <c r="B27" s="137" t="s">
        <v>48</v>
      </c>
      <c r="C27" s="138"/>
      <c r="D27" s="46">
        <v>7108030</v>
      </c>
      <c r="E27" s="47">
        <v>2342224</v>
      </c>
      <c r="F27" s="47">
        <v>2342224</v>
      </c>
      <c r="G27" s="47">
        <v>1313251.6000000001</v>
      </c>
      <c r="H27" s="48">
        <v>-43.931425858500297</v>
      </c>
      <c r="I27" s="47">
        <v>3787986.7600000007</v>
      </c>
      <c r="J27" s="47">
        <v>3787986.7600000007</v>
      </c>
      <c r="K27" s="47">
        <v>3504027.8899999992</v>
      </c>
      <c r="L27" s="48">
        <v>-7.496300488653274</v>
      </c>
      <c r="M27" s="48">
        <v>1.6172606719084088</v>
      </c>
      <c r="N27" s="48">
        <v>1.6172606719084088</v>
      </c>
      <c r="O27" s="48">
        <v>2.668207592513117</v>
      </c>
      <c r="P27" s="48">
        <v>64.983149523110839</v>
      </c>
    </row>
    <row r="28" spans="2:16">
      <c r="B28" s="137" t="s">
        <v>51</v>
      </c>
      <c r="C28" s="138"/>
      <c r="D28" s="46">
        <v>8119040</v>
      </c>
      <c r="E28" s="47">
        <v>1907251.57</v>
      </c>
      <c r="F28" s="47">
        <v>1907251.57</v>
      </c>
      <c r="G28" s="47">
        <v>2848633.85</v>
      </c>
      <c r="H28" s="48">
        <v>49.358055057204652</v>
      </c>
      <c r="I28" s="47">
        <v>2546747.0799999996</v>
      </c>
      <c r="J28" s="47">
        <v>2546747.0799999996</v>
      </c>
      <c r="K28" s="47">
        <v>3612312.9</v>
      </c>
      <c r="L28" s="48">
        <v>41.840268645758115</v>
      </c>
      <c r="M28" s="48">
        <v>1.3352968848257387</v>
      </c>
      <c r="N28" s="48">
        <v>1.3352968848257387</v>
      </c>
      <c r="O28" s="48">
        <v>1.2680860686957012</v>
      </c>
      <c r="P28" s="48">
        <v>-5.0333987065961594</v>
      </c>
    </row>
    <row r="29" spans="2:16">
      <c r="B29" s="137" t="s">
        <v>49</v>
      </c>
      <c r="C29" s="138"/>
      <c r="D29" s="46">
        <v>7104000</v>
      </c>
      <c r="E29" s="47">
        <v>1360475</v>
      </c>
      <c r="F29" s="47">
        <v>1360475</v>
      </c>
      <c r="G29" s="47">
        <v>245921</v>
      </c>
      <c r="H29" s="48">
        <v>-81.923886877744906</v>
      </c>
      <c r="I29" s="47">
        <v>1838251.82</v>
      </c>
      <c r="J29" s="47">
        <v>1838251.82</v>
      </c>
      <c r="K29" s="47">
        <v>329947.02999999997</v>
      </c>
      <c r="L29" s="48">
        <v>-82.051042930559973</v>
      </c>
      <c r="M29" s="48">
        <v>1.3511838291773095</v>
      </c>
      <c r="N29" s="48">
        <v>1.3511838291773095</v>
      </c>
      <c r="O29" s="48">
        <v>1.3416789538103699</v>
      </c>
      <c r="P29" s="48">
        <v>-0.70344798107351281</v>
      </c>
    </row>
    <row r="30" spans="2:16">
      <c r="B30" s="137" t="s">
        <v>56</v>
      </c>
      <c r="C30" s="138"/>
      <c r="D30" s="46">
        <v>8119030</v>
      </c>
      <c r="E30" s="47">
        <v>515863.96</v>
      </c>
      <c r="F30" s="47">
        <v>515863.96</v>
      </c>
      <c r="G30" s="47">
        <v>384289.37</v>
      </c>
      <c r="H30" s="48">
        <v>-25.505675953792164</v>
      </c>
      <c r="I30" s="47">
        <v>1151161.1999999997</v>
      </c>
      <c r="J30" s="47">
        <v>1151161.1999999997</v>
      </c>
      <c r="K30" s="47">
        <v>965391.26</v>
      </c>
      <c r="L30" s="48">
        <v>-16.137613046721842</v>
      </c>
      <c r="M30" s="48">
        <v>2.2315208839167591</v>
      </c>
      <c r="N30" s="48">
        <v>2.2315208839167591</v>
      </c>
      <c r="O30" s="48">
        <v>2.5121466669765025</v>
      </c>
      <c r="P30" s="48">
        <v>12.575539179682238</v>
      </c>
    </row>
    <row r="31" spans="2:16">
      <c r="B31" s="137" t="s">
        <v>54</v>
      </c>
      <c r="C31" s="138"/>
      <c r="D31" s="46">
        <v>7102910</v>
      </c>
      <c r="E31" s="47">
        <v>394134</v>
      </c>
      <c r="F31" s="47">
        <v>394134</v>
      </c>
      <c r="G31" s="47">
        <v>346905.33999999997</v>
      </c>
      <c r="H31" s="48">
        <v>-11.982894142601253</v>
      </c>
      <c r="I31" s="47">
        <v>1122281.25</v>
      </c>
      <c r="J31" s="47">
        <v>1122281.25</v>
      </c>
      <c r="K31" s="47">
        <v>1025843.98</v>
      </c>
      <c r="L31" s="48">
        <v>-8.5929681173948165</v>
      </c>
      <c r="M31" s="48">
        <v>2.8474611426570657</v>
      </c>
      <c r="N31" s="48">
        <v>2.8474611426570657</v>
      </c>
      <c r="O31" s="48">
        <v>2.9571294001989132</v>
      </c>
      <c r="P31" s="48">
        <v>3.8514400038313523</v>
      </c>
    </row>
    <row r="32" spans="2:16">
      <c r="B32" s="137" t="s">
        <v>53</v>
      </c>
      <c r="C32" s="138"/>
      <c r="D32" s="46">
        <v>7102100</v>
      </c>
      <c r="E32" s="47">
        <v>650350.61</v>
      </c>
      <c r="F32" s="47">
        <v>650350.61</v>
      </c>
      <c r="G32" s="47">
        <v>197844</v>
      </c>
      <c r="H32" s="48">
        <v>-69.57887069560833</v>
      </c>
      <c r="I32" s="47">
        <v>926148.98999999987</v>
      </c>
      <c r="J32" s="47">
        <v>926148.98999999987</v>
      </c>
      <c r="K32" s="47">
        <v>283849.92</v>
      </c>
      <c r="L32" s="48">
        <v>-69.351592123422819</v>
      </c>
      <c r="M32" s="48">
        <v>1.4240764531611647</v>
      </c>
      <c r="N32" s="48">
        <v>1.4240764531611647</v>
      </c>
      <c r="O32" s="48">
        <v>1.4347158367198398</v>
      </c>
      <c r="P32" s="48">
        <v>0.74710761034337825</v>
      </c>
    </row>
    <row r="33" spans="2:16">
      <c r="B33" s="137" t="s">
        <v>59</v>
      </c>
      <c r="C33" s="138"/>
      <c r="D33" s="46">
        <v>8119050</v>
      </c>
      <c r="E33" s="47">
        <v>726477.68</v>
      </c>
      <c r="F33" s="47">
        <v>726477.68</v>
      </c>
      <c r="G33" s="47">
        <v>662343.12</v>
      </c>
      <c r="H33" s="48">
        <v>-8.8281528484123619</v>
      </c>
      <c r="I33" s="47">
        <v>881408.11999999988</v>
      </c>
      <c r="J33" s="47">
        <v>881408.11999999988</v>
      </c>
      <c r="K33" s="47">
        <v>852568.4</v>
      </c>
      <c r="L33" s="48">
        <v>-3.2720052545011535</v>
      </c>
      <c r="M33" s="48">
        <v>1.2132624914229984</v>
      </c>
      <c r="N33" s="48">
        <v>1.2132624914229984</v>
      </c>
      <c r="O33" s="48">
        <v>1.287200507193311</v>
      </c>
      <c r="P33" s="48">
        <v>6.0941483226431004</v>
      </c>
    </row>
    <row r="34" spans="2:16">
      <c r="B34" s="137" t="s">
        <v>58</v>
      </c>
      <c r="C34" s="138"/>
      <c r="D34" s="46">
        <v>7108020</v>
      </c>
      <c r="E34" s="47">
        <v>117870</v>
      </c>
      <c r="F34" s="47">
        <v>117870</v>
      </c>
      <c r="G34" s="47">
        <v>85259</v>
      </c>
      <c r="H34" s="48">
        <v>-27.66692118435564</v>
      </c>
      <c r="I34" s="47">
        <v>206576.13</v>
      </c>
      <c r="J34" s="47">
        <v>206576.13</v>
      </c>
      <c r="K34" s="47">
        <v>147751.63</v>
      </c>
      <c r="L34" s="48">
        <v>-28.475942501197981</v>
      </c>
      <c r="M34" s="48">
        <v>1.7525759735301605</v>
      </c>
      <c r="N34" s="48">
        <v>1.7525759735301605</v>
      </c>
      <c r="O34" s="48">
        <v>1.7329739968800948</v>
      </c>
      <c r="P34" s="48">
        <v>-1.1184665855359155</v>
      </c>
    </row>
    <row r="35" spans="2:16">
      <c r="B35" s="137" t="s">
        <v>55</v>
      </c>
      <c r="C35" s="138"/>
      <c r="D35" s="46">
        <v>8119020</v>
      </c>
      <c r="E35" s="47">
        <v>68715</v>
      </c>
      <c r="F35" s="47">
        <v>68715</v>
      </c>
      <c r="G35" s="47">
        <v>26955</v>
      </c>
      <c r="H35" s="48">
        <v>-60.772757039947614</v>
      </c>
      <c r="I35" s="47">
        <v>189679.64</v>
      </c>
      <c r="J35" s="47">
        <v>189679.64</v>
      </c>
      <c r="K35" s="47">
        <v>70867.929999999993</v>
      </c>
      <c r="L35" s="48">
        <v>-62.638093366267469</v>
      </c>
      <c r="M35" s="48">
        <v>2.7603818671323586</v>
      </c>
      <c r="N35" s="48">
        <v>2.7603818671323586</v>
      </c>
      <c r="O35" s="48">
        <v>2.6291200148395473</v>
      </c>
      <c r="P35" s="48">
        <v>-4.7552062943078788</v>
      </c>
    </row>
    <row r="36" spans="2:16">
      <c r="B36" s="137" t="s">
        <v>141</v>
      </c>
      <c r="C36" s="138"/>
      <c r="D36" s="46">
        <v>7103000</v>
      </c>
      <c r="E36" s="47">
        <v>68280</v>
      </c>
      <c r="F36" s="47">
        <v>68280</v>
      </c>
      <c r="G36" s="47">
        <v>49874</v>
      </c>
      <c r="H36" s="48">
        <v>-26.956649091974228</v>
      </c>
      <c r="I36" s="47">
        <v>125823.24</v>
      </c>
      <c r="J36" s="47">
        <v>125823.24</v>
      </c>
      <c r="K36" s="47">
        <v>90899.1</v>
      </c>
      <c r="L36" s="48">
        <v>-27.756509846670617</v>
      </c>
      <c r="M36" s="48">
        <v>1.8427539543057998</v>
      </c>
      <c r="N36" s="48">
        <v>1.8427539543057998</v>
      </c>
      <c r="O36" s="48">
        <v>1.8225748887195734</v>
      </c>
      <c r="P36" s="48">
        <v>-1.0950493710283893</v>
      </c>
    </row>
    <row r="37" spans="2:16">
      <c r="B37" s="137" t="s">
        <v>60</v>
      </c>
      <c r="C37" s="138"/>
      <c r="D37" s="46">
        <v>7102200</v>
      </c>
      <c r="E37" s="47">
        <v>76192.95</v>
      </c>
      <c r="F37" s="47">
        <v>76192.95</v>
      </c>
      <c r="G37" s="47">
        <v>60931.199999999997</v>
      </c>
      <c r="H37" s="48">
        <v>-20.03039651306322</v>
      </c>
      <c r="I37" s="47">
        <v>108301.73000000001</v>
      </c>
      <c r="J37" s="47">
        <v>108301.73000000001</v>
      </c>
      <c r="K37" s="47">
        <v>79920.41</v>
      </c>
      <c r="L37" s="48">
        <v>-26.205786371094909</v>
      </c>
      <c r="M37" s="48">
        <v>1.4214140547124112</v>
      </c>
      <c r="N37" s="48">
        <v>1.4214140547124112</v>
      </c>
      <c r="O37" s="48">
        <v>1.3116500249461689</v>
      </c>
      <c r="P37" s="48">
        <v>-7.7221714110917823</v>
      </c>
    </row>
    <row r="38" spans="2:16">
      <c r="B38" s="137" t="s">
        <v>61</v>
      </c>
      <c r="C38" s="138"/>
      <c r="D38" s="46">
        <v>7108010</v>
      </c>
      <c r="E38" s="47">
        <v>60676.6</v>
      </c>
      <c r="F38" s="47">
        <v>60676.6</v>
      </c>
      <c r="G38" s="47">
        <v>41625.199999999997</v>
      </c>
      <c r="H38" s="48">
        <v>-31.398265558716211</v>
      </c>
      <c r="I38" s="47">
        <v>99800.82</v>
      </c>
      <c r="J38" s="47">
        <v>99800.82</v>
      </c>
      <c r="K38" s="47">
        <v>68247.02</v>
      </c>
      <c r="L38" s="48">
        <v>-31.616774291032879</v>
      </c>
      <c r="M38" s="48">
        <v>1.6447991482713271</v>
      </c>
      <c r="N38" s="48">
        <v>1.6447991482713271</v>
      </c>
      <c r="O38" s="48">
        <v>1.6395601702814644</v>
      </c>
      <c r="P38" s="48">
        <v>-0.31851779564506799</v>
      </c>
    </row>
    <row r="39" spans="2:16">
      <c r="B39" s="224" t="s">
        <v>387</v>
      </c>
      <c r="C39" s="45" t="s">
        <v>37</v>
      </c>
      <c r="D39" s="46"/>
      <c r="E39" s="47">
        <v>0</v>
      </c>
      <c r="F39" s="47">
        <v>0</v>
      </c>
      <c r="G39" s="47">
        <v>119113.7</v>
      </c>
      <c r="H39" s="48" t="s">
        <v>410</v>
      </c>
      <c r="I39" s="47">
        <v>0</v>
      </c>
      <c r="J39" s="47">
        <v>0</v>
      </c>
      <c r="K39" s="47">
        <v>891066</v>
      </c>
      <c r="L39" s="48" t="s">
        <v>410</v>
      </c>
      <c r="M39" s="48" t="s">
        <v>410</v>
      </c>
      <c r="N39" s="48" t="s">
        <v>410</v>
      </c>
      <c r="O39" s="48">
        <v>7.4808019564500139</v>
      </c>
      <c r="P39" s="48" t="s">
        <v>410</v>
      </c>
    </row>
    <row r="40" spans="2:16">
      <c r="B40" s="225"/>
      <c r="C40" s="45" t="s">
        <v>388</v>
      </c>
      <c r="D40" s="46">
        <v>8119071</v>
      </c>
      <c r="E40" s="47">
        <v>0</v>
      </c>
      <c r="F40" s="47">
        <v>0</v>
      </c>
      <c r="G40" s="47">
        <v>71555.199999999997</v>
      </c>
      <c r="H40" s="48" t="s">
        <v>410</v>
      </c>
      <c r="I40" s="47">
        <v>0</v>
      </c>
      <c r="J40" s="47">
        <v>0</v>
      </c>
      <c r="K40" s="47">
        <v>528249.94999999995</v>
      </c>
      <c r="L40" s="48" t="s">
        <v>410</v>
      </c>
      <c r="M40" s="48" t="s">
        <v>410</v>
      </c>
      <c r="N40" s="48" t="s">
        <v>410</v>
      </c>
      <c r="O40" s="48">
        <v>7.3824117604311077</v>
      </c>
      <c r="P40" s="48" t="s">
        <v>410</v>
      </c>
    </row>
    <row r="41" spans="2:16">
      <c r="B41" s="226"/>
      <c r="C41" s="45" t="s">
        <v>389</v>
      </c>
      <c r="D41" s="46">
        <v>8119079</v>
      </c>
      <c r="E41" s="47">
        <v>0</v>
      </c>
      <c r="F41" s="47">
        <v>0</v>
      </c>
      <c r="G41" s="47">
        <v>47558.5</v>
      </c>
      <c r="H41" s="48" t="s">
        <v>410</v>
      </c>
      <c r="I41" s="47">
        <v>0</v>
      </c>
      <c r="J41" s="47">
        <v>0</v>
      </c>
      <c r="K41" s="47">
        <v>362816.05</v>
      </c>
      <c r="L41" s="48" t="s">
        <v>410</v>
      </c>
      <c r="M41" s="48" t="s">
        <v>410</v>
      </c>
      <c r="N41" s="48" t="s">
        <v>410</v>
      </c>
      <c r="O41" s="48">
        <v>7.6288371163934938</v>
      </c>
      <c r="P41" s="48" t="s">
        <v>410</v>
      </c>
    </row>
    <row r="42" spans="2:16" ht="12.75" customHeight="1">
      <c r="B42" s="137" t="s">
        <v>63</v>
      </c>
      <c r="C42" s="138"/>
      <c r="D42" s="46">
        <v>7101000</v>
      </c>
      <c r="E42" s="47">
        <v>0</v>
      </c>
      <c r="F42" s="47">
        <v>0</v>
      </c>
      <c r="G42" s="47">
        <v>0</v>
      </c>
      <c r="H42" s="48" t="s">
        <v>410</v>
      </c>
      <c r="I42" s="47">
        <v>0</v>
      </c>
      <c r="J42" s="47">
        <v>0</v>
      </c>
      <c r="K42" s="47">
        <v>0</v>
      </c>
      <c r="L42" s="48" t="s">
        <v>410</v>
      </c>
      <c r="M42" s="48" t="s">
        <v>410</v>
      </c>
      <c r="N42" s="48" t="s">
        <v>410</v>
      </c>
      <c r="O42" s="48" t="s">
        <v>410</v>
      </c>
      <c r="P42" s="48" t="s">
        <v>410</v>
      </c>
    </row>
    <row r="43" spans="2:16">
      <c r="B43" s="137" t="s">
        <v>62</v>
      </c>
      <c r="C43" s="138"/>
      <c r="D43" s="46">
        <v>7102990</v>
      </c>
      <c r="E43" s="47">
        <v>0</v>
      </c>
      <c r="F43" s="47">
        <v>0</v>
      </c>
      <c r="G43" s="47">
        <v>0</v>
      </c>
      <c r="H43" s="48" t="s">
        <v>410</v>
      </c>
      <c r="I43" s="47">
        <v>0</v>
      </c>
      <c r="J43" s="47">
        <v>0</v>
      </c>
      <c r="K43" s="47">
        <v>0</v>
      </c>
      <c r="L43" s="48" t="s">
        <v>410</v>
      </c>
      <c r="M43" s="48" t="s">
        <v>410</v>
      </c>
      <c r="N43" s="48" t="s">
        <v>410</v>
      </c>
      <c r="O43" s="48" t="s">
        <v>410</v>
      </c>
      <c r="P43" s="48" t="s">
        <v>410</v>
      </c>
    </row>
    <row r="44" spans="2:16">
      <c r="B44" s="137" t="s">
        <v>37</v>
      </c>
      <c r="C44" s="154"/>
      <c r="D44" s="138"/>
      <c r="E44" s="51">
        <v>143329221.41199997</v>
      </c>
      <c r="F44" s="51">
        <v>143329221.41199997</v>
      </c>
      <c r="G44" s="51">
        <v>142457294.31189996</v>
      </c>
      <c r="H44" s="48">
        <v>-0.60833868454057693</v>
      </c>
      <c r="I44" s="51">
        <v>452292972.81999993</v>
      </c>
      <c r="J44" s="51">
        <v>452292972.81999993</v>
      </c>
      <c r="K44" s="51">
        <v>373627645.00999987</v>
      </c>
      <c r="L44" s="52">
        <v>-17.392560251274713</v>
      </c>
      <c r="M44" s="48">
        <v>3.155622896463544</v>
      </c>
      <c r="N44" s="48">
        <v>3.155622896463544</v>
      </c>
      <c r="O44" s="48">
        <v>2.6227343907849963</v>
      </c>
      <c r="P44" s="48">
        <v>-16.88695142489134</v>
      </c>
    </row>
    <row r="45" spans="2:16">
      <c r="B45" s="230" t="s">
        <v>110</v>
      </c>
      <c r="C45" s="231"/>
      <c r="D45" s="231"/>
      <c r="E45" s="231"/>
      <c r="F45" s="231"/>
      <c r="G45" s="231"/>
      <c r="H45" s="231"/>
      <c r="I45" s="231"/>
      <c r="J45" s="231"/>
      <c r="K45" s="231"/>
      <c r="L45" s="231"/>
      <c r="M45" s="231"/>
      <c r="N45" s="231"/>
      <c r="O45" s="231"/>
      <c r="P45" s="232"/>
    </row>
    <row r="47" spans="2:16" ht="132" customHeight="1">
      <c r="B47" s="227" t="s">
        <v>432</v>
      </c>
      <c r="C47" s="228"/>
      <c r="D47" s="228"/>
      <c r="E47" s="228"/>
      <c r="F47" s="228"/>
      <c r="G47" s="228"/>
      <c r="H47" s="228"/>
      <c r="I47" s="228"/>
      <c r="J47" s="228"/>
      <c r="K47" s="228"/>
      <c r="L47" s="228"/>
      <c r="M47" s="228"/>
      <c r="N47" s="228"/>
      <c r="O47" s="228"/>
      <c r="P47" s="229"/>
    </row>
  </sheetData>
  <mergeCells count="15">
    <mergeCell ref="B2:P2"/>
    <mergeCell ref="D3:D4"/>
    <mergeCell ref="E3:H3"/>
    <mergeCell ref="I3:L3"/>
    <mergeCell ref="M3:P3"/>
    <mergeCell ref="B3:C4"/>
    <mergeCell ref="B39:B41"/>
    <mergeCell ref="B47:P47"/>
    <mergeCell ref="B5:B7"/>
    <mergeCell ref="B24:B26"/>
    <mergeCell ref="B45:P45"/>
    <mergeCell ref="B8:B10"/>
    <mergeCell ref="B14:B16"/>
    <mergeCell ref="B18:B20"/>
    <mergeCell ref="B11:B13"/>
  </mergeCells>
  <hyperlinks>
    <hyperlink ref="Q2" location="Indice!A1" display="volver a indice"/>
  </hyperlinks>
  <printOptions horizontalCentered="1" verticalCentered="1"/>
  <pageMargins left="0.70866141732283472" right="0.70866141732283472" top="0.74803149606299213" bottom="0.74803149606299213" header="0.31496062992125984" footer="0.31496062992125984"/>
  <pageSetup scale="69"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9"/>
  <sheetViews>
    <sheetView zoomScale="80" zoomScaleNormal="80" zoomScalePageLayoutView="90" workbookViewId="0"/>
  </sheetViews>
  <sheetFormatPr baseColWidth="10" defaultColWidth="10.85546875" defaultRowHeight="12.75"/>
  <cols>
    <col min="1" max="1" width="1" style="41" customWidth="1"/>
    <col min="2" max="2" width="24.28515625" style="60" customWidth="1"/>
    <col min="3" max="3" width="31.42578125" style="61" customWidth="1"/>
    <col min="4" max="4" width="10.140625" style="54" customWidth="1"/>
    <col min="5" max="5" width="12" style="41" bestFit="1" customWidth="1"/>
    <col min="6" max="6" width="12.28515625" style="41" customWidth="1"/>
    <col min="7" max="7" width="13" style="41" customWidth="1"/>
    <col min="8" max="8" width="9.140625" style="41" customWidth="1"/>
    <col min="9" max="9" width="12.42578125" style="41" customWidth="1"/>
    <col min="10" max="10" width="12.28515625" style="41" customWidth="1"/>
    <col min="11" max="11" width="12.42578125" style="41" customWidth="1"/>
    <col min="12" max="12" width="7.28515625" style="41" customWidth="1"/>
    <col min="13" max="13" width="7" style="41" customWidth="1"/>
    <col min="14" max="15" width="7.7109375" style="41" customWidth="1"/>
    <col min="16" max="16" width="6.7109375" style="41" bestFit="1" customWidth="1"/>
    <col min="17" max="16384" width="10.85546875" style="41"/>
  </cols>
  <sheetData>
    <row r="1" spans="2:17" ht="3.75" customHeight="1"/>
    <row r="2" spans="2:17">
      <c r="B2" s="233" t="s">
        <v>64</v>
      </c>
      <c r="C2" s="234"/>
      <c r="D2" s="234"/>
      <c r="E2" s="234"/>
      <c r="F2" s="234"/>
      <c r="G2" s="234"/>
      <c r="H2" s="234"/>
      <c r="I2" s="234"/>
      <c r="J2" s="234"/>
      <c r="K2" s="234"/>
      <c r="L2" s="234"/>
      <c r="M2" s="234"/>
      <c r="N2" s="234"/>
      <c r="O2" s="234"/>
      <c r="P2" s="235"/>
      <c r="Q2" s="43" t="s">
        <v>358</v>
      </c>
    </row>
    <row r="3" spans="2:17" ht="12.75" customHeight="1">
      <c r="B3" s="252" t="s">
        <v>40</v>
      </c>
      <c r="C3" s="253"/>
      <c r="D3" s="250" t="s">
        <v>41</v>
      </c>
      <c r="E3" s="251" t="s">
        <v>31</v>
      </c>
      <c r="F3" s="251"/>
      <c r="G3" s="251"/>
      <c r="H3" s="251"/>
      <c r="I3" s="251" t="s">
        <v>309</v>
      </c>
      <c r="J3" s="251"/>
      <c r="K3" s="251"/>
      <c r="L3" s="251"/>
      <c r="M3" s="251" t="s">
        <v>338</v>
      </c>
      <c r="N3" s="251"/>
      <c r="O3" s="251"/>
      <c r="P3" s="251"/>
    </row>
    <row r="4" spans="2:17" ht="38.25" customHeight="1">
      <c r="B4" s="254"/>
      <c r="C4" s="255"/>
      <c r="D4" s="250"/>
      <c r="E4" s="44">
        <v>2016</v>
      </c>
      <c r="F4" s="44" t="s">
        <v>407</v>
      </c>
      <c r="G4" s="44" t="s">
        <v>408</v>
      </c>
      <c r="H4" s="44" t="s">
        <v>111</v>
      </c>
      <c r="I4" s="44">
        <v>2016</v>
      </c>
      <c r="J4" s="44" t="s">
        <v>407</v>
      </c>
      <c r="K4" s="44" t="s">
        <v>408</v>
      </c>
      <c r="L4" s="44" t="s">
        <v>111</v>
      </c>
      <c r="M4" s="44">
        <v>2016</v>
      </c>
      <c r="N4" s="44" t="s">
        <v>407</v>
      </c>
      <c r="O4" s="44" t="s">
        <v>408</v>
      </c>
      <c r="P4" s="44" t="s">
        <v>111</v>
      </c>
    </row>
    <row r="5" spans="2:17">
      <c r="B5" s="236" t="s">
        <v>96</v>
      </c>
      <c r="C5" s="165" t="s">
        <v>37</v>
      </c>
      <c r="D5" s="166"/>
      <c r="E5" s="167">
        <v>116813787.04000001</v>
      </c>
      <c r="F5" s="167">
        <v>116813787.04000001</v>
      </c>
      <c r="G5" s="167">
        <v>125577637.15899999</v>
      </c>
      <c r="H5" s="168">
        <v>7.5024107522505323</v>
      </c>
      <c r="I5" s="51">
        <v>109650629.48</v>
      </c>
      <c r="J5" s="167">
        <v>109650629.48</v>
      </c>
      <c r="K5" s="167">
        <v>111327472.54000005</v>
      </c>
      <c r="L5" s="168">
        <v>1.5292598573781069</v>
      </c>
      <c r="M5" s="168">
        <v>0.93867883456644419</v>
      </c>
      <c r="N5" s="168">
        <v>0.93867883456644419</v>
      </c>
      <c r="O5" s="168">
        <v>0.88652307097515215</v>
      </c>
      <c r="P5" s="168">
        <v>-5.5562948338322427</v>
      </c>
    </row>
    <row r="6" spans="2:17">
      <c r="B6" s="237"/>
      <c r="C6" s="165" t="s">
        <v>367</v>
      </c>
      <c r="D6" s="166">
        <v>20029012</v>
      </c>
      <c r="E6" s="167">
        <v>90410435</v>
      </c>
      <c r="F6" s="167">
        <v>90410435</v>
      </c>
      <c r="G6" s="167">
        <v>91508428.958999991</v>
      </c>
      <c r="H6" s="168">
        <v>1.2144549011405603</v>
      </c>
      <c r="I6" s="51">
        <v>83942650.329999998</v>
      </c>
      <c r="J6" s="167">
        <v>83942650.329999998</v>
      </c>
      <c r="K6" s="167">
        <v>80640079.490000039</v>
      </c>
      <c r="L6" s="168">
        <v>-3.9343180457332538</v>
      </c>
      <c r="M6" s="168">
        <v>0.9284619671390808</v>
      </c>
      <c r="N6" s="168">
        <v>0.9284619671390808</v>
      </c>
      <c r="O6" s="168">
        <v>0.88123116534030466</v>
      </c>
      <c r="P6" s="168">
        <v>-5.0869937025326823</v>
      </c>
    </row>
    <row r="7" spans="2:17">
      <c r="B7" s="245"/>
      <c r="C7" s="165" t="s">
        <v>376</v>
      </c>
      <c r="D7" s="166">
        <v>20029019</v>
      </c>
      <c r="E7" s="167">
        <v>26403352.040000003</v>
      </c>
      <c r="F7" s="167">
        <v>26403352.040000003</v>
      </c>
      <c r="G7" s="167">
        <v>34069208.200000003</v>
      </c>
      <c r="H7" s="168">
        <v>29.033647501978322</v>
      </c>
      <c r="I7" s="51">
        <v>25707979.150000006</v>
      </c>
      <c r="J7" s="167">
        <v>25707979.150000006</v>
      </c>
      <c r="K7" s="167">
        <v>30687393.050000016</v>
      </c>
      <c r="L7" s="168">
        <v>19.369137772153543</v>
      </c>
      <c r="M7" s="168">
        <v>0.97366346178521068</v>
      </c>
      <c r="N7" s="168">
        <v>0.97366346178521068</v>
      </c>
      <c r="O7" s="168">
        <v>0.90073690206865487</v>
      </c>
      <c r="P7" s="168">
        <v>-7.489914388164987</v>
      </c>
    </row>
    <row r="8" spans="2:17">
      <c r="B8" s="237" t="s">
        <v>362</v>
      </c>
      <c r="C8" s="165" t="s">
        <v>37</v>
      </c>
      <c r="D8" s="166"/>
      <c r="E8" s="167">
        <v>66022108.765999988</v>
      </c>
      <c r="F8" s="167">
        <v>66022108.765999988</v>
      </c>
      <c r="G8" s="167">
        <v>72139297.224000007</v>
      </c>
      <c r="H8" s="168">
        <v>9.2653636370219061</v>
      </c>
      <c r="I8" s="51">
        <v>84684413.029999986</v>
      </c>
      <c r="J8" s="167">
        <v>84684413.029999986</v>
      </c>
      <c r="K8" s="167">
        <v>92590468.309999987</v>
      </c>
      <c r="L8" s="168">
        <v>9.3359037361447239</v>
      </c>
      <c r="M8" s="168">
        <v>1.2826674974915477</v>
      </c>
      <c r="N8" s="168">
        <v>1.2826674974915477</v>
      </c>
      <c r="O8" s="168">
        <v>1.2834955686149392</v>
      </c>
      <c r="P8" s="168">
        <v>6.4558517699309093E-2</v>
      </c>
    </row>
    <row r="9" spans="2:17">
      <c r="B9" s="237"/>
      <c r="C9" s="165" t="s">
        <v>146</v>
      </c>
      <c r="D9" s="166">
        <v>20087011</v>
      </c>
      <c r="E9" s="167">
        <v>56186399.39599999</v>
      </c>
      <c r="F9" s="167">
        <v>56186399.39599999</v>
      </c>
      <c r="G9" s="167">
        <v>57691584.164000005</v>
      </c>
      <c r="H9" s="168">
        <v>2.6789130184184273</v>
      </c>
      <c r="I9" s="51">
        <v>69150963.00999999</v>
      </c>
      <c r="J9" s="167">
        <v>69150963.00999999</v>
      </c>
      <c r="K9" s="167">
        <v>72335435.559999987</v>
      </c>
      <c r="L9" s="168">
        <v>4.6051022449817403</v>
      </c>
      <c r="M9" s="168">
        <v>1.2307420257102819</v>
      </c>
      <c r="N9" s="168">
        <v>1.2307420257102819</v>
      </c>
      <c r="O9" s="168">
        <v>1.2538299408518905</v>
      </c>
      <c r="P9" s="168">
        <v>1.8759345711205411</v>
      </c>
    </row>
    <row r="10" spans="2:17">
      <c r="B10" s="237"/>
      <c r="C10" s="165" t="s">
        <v>302</v>
      </c>
      <c r="D10" s="166">
        <v>20087019</v>
      </c>
      <c r="E10" s="167">
        <v>9833578.3900000006</v>
      </c>
      <c r="F10" s="167">
        <v>9833578.3900000006</v>
      </c>
      <c r="G10" s="167">
        <v>14427258.040000003</v>
      </c>
      <c r="H10" s="168">
        <v>46.714222105265613</v>
      </c>
      <c r="I10" s="51">
        <v>15516557.700000003</v>
      </c>
      <c r="J10" s="167">
        <v>15516557.700000003</v>
      </c>
      <c r="K10" s="167">
        <v>20209815.559999999</v>
      </c>
      <c r="L10" s="168">
        <v>30.246772194840577</v>
      </c>
      <c r="M10" s="168">
        <v>1.5779156970751522</v>
      </c>
      <c r="N10" s="168">
        <v>1.5779156970751522</v>
      </c>
      <c r="O10" s="168">
        <v>1.400807797570937</v>
      </c>
      <c r="P10" s="168">
        <v>-11.224167414805809</v>
      </c>
    </row>
    <row r="11" spans="2:17">
      <c r="B11" s="245"/>
      <c r="C11" s="165" t="s">
        <v>361</v>
      </c>
      <c r="D11" s="166">
        <v>20087090</v>
      </c>
      <c r="E11" s="167">
        <v>2130.98</v>
      </c>
      <c r="F11" s="167">
        <v>2130.98</v>
      </c>
      <c r="G11" s="167">
        <v>20455.02</v>
      </c>
      <c r="H11" s="168">
        <v>859.88793888257987</v>
      </c>
      <c r="I11" s="51">
        <v>16892.32</v>
      </c>
      <c r="J11" s="167">
        <v>16892.32</v>
      </c>
      <c r="K11" s="167">
        <v>45217.19</v>
      </c>
      <c r="L11" s="168">
        <v>167.67898074391204</v>
      </c>
      <c r="M11" s="168">
        <v>7.9270194933786335</v>
      </c>
      <c r="N11" s="168">
        <v>7.9270194933786335</v>
      </c>
      <c r="O11" s="168">
        <v>2.2105668926258688</v>
      </c>
      <c r="P11" s="168">
        <v>-72.113517640869489</v>
      </c>
    </row>
    <row r="12" spans="2:17">
      <c r="B12" s="224" t="s">
        <v>148</v>
      </c>
      <c r="C12" s="165" t="s">
        <v>37</v>
      </c>
      <c r="D12" s="166"/>
      <c r="E12" s="167">
        <v>76343189.180000007</v>
      </c>
      <c r="F12" s="167">
        <v>76343189.180000007</v>
      </c>
      <c r="G12" s="167">
        <v>88714625.5141</v>
      </c>
      <c r="H12" s="168">
        <v>16.205029508173862</v>
      </c>
      <c r="I12" s="51">
        <v>57487490.610000007</v>
      </c>
      <c r="J12" s="167">
        <v>57487490.610000007</v>
      </c>
      <c r="K12" s="167">
        <v>65552210.939999998</v>
      </c>
      <c r="L12" s="168">
        <v>14.028652571933842</v>
      </c>
      <c r="M12" s="168">
        <v>0.75301400462138779</v>
      </c>
      <c r="N12" s="168">
        <v>0.75301400462138779</v>
      </c>
      <c r="O12" s="168">
        <v>0.7389109806880868</v>
      </c>
      <c r="P12" s="168">
        <v>-1.872876712351712</v>
      </c>
    </row>
    <row r="13" spans="2:17">
      <c r="B13" s="225"/>
      <c r="C13" s="165" t="s">
        <v>149</v>
      </c>
      <c r="D13" s="166">
        <v>20079939</v>
      </c>
      <c r="E13" s="167">
        <v>69806194.580000013</v>
      </c>
      <c r="F13" s="167">
        <v>69806194.580000013</v>
      </c>
      <c r="G13" s="167">
        <v>78716209.354000002</v>
      </c>
      <c r="H13" s="168">
        <v>12.763931378308889</v>
      </c>
      <c r="I13" s="51">
        <v>49991777.530000009</v>
      </c>
      <c r="J13" s="167">
        <v>49991777.530000009</v>
      </c>
      <c r="K13" s="167">
        <v>54713286.75</v>
      </c>
      <c r="L13" s="168">
        <v>9.4445715941319008</v>
      </c>
      <c r="M13" s="168">
        <v>0.71615102113477791</v>
      </c>
      <c r="N13" s="168">
        <v>0.71615102113477791</v>
      </c>
      <c r="O13" s="168">
        <v>0.69507014119474642</v>
      </c>
      <c r="P13" s="168">
        <v>-2.9436360932122652</v>
      </c>
    </row>
    <row r="14" spans="2:17">
      <c r="B14" s="226"/>
      <c r="C14" s="165" t="s">
        <v>121</v>
      </c>
      <c r="D14" s="166">
        <v>20079931</v>
      </c>
      <c r="E14" s="167">
        <v>6536994.5999999996</v>
      </c>
      <c r="F14" s="167">
        <v>6536994.5999999996</v>
      </c>
      <c r="G14" s="167">
        <v>9998416.1601</v>
      </c>
      <c r="H14" s="168">
        <v>52.951268463645377</v>
      </c>
      <c r="I14" s="51">
        <v>7495713.080000001</v>
      </c>
      <c r="J14" s="167">
        <v>7495713.080000001</v>
      </c>
      <c r="K14" s="167">
        <v>10838924.189999999</v>
      </c>
      <c r="L14" s="168">
        <v>44.601641956124574</v>
      </c>
      <c r="M14" s="168">
        <v>1.1466604362806114</v>
      </c>
      <c r="N14" s="168">
        <v>1.1466604362806114</v>
      </c>
      <c r="O14" s="168">
        <v>1.0840641174003296</v>
      </c>
      <c r="P14" s="168">
        <v>-5.4590109591051821</v>
      </c>
    </row>
    <row r="15" spans="2:17" ht="12.75" customHeight="1">
      <c r="B15" s="247" t="s">
        <v>301</v>
      </c>
      <c r="C15" s="165" t="s">
        <v>37</v>
      </c>
      <c r="D15" s="166"/>
      <c r="E15" s="167">
        <v>40977195.103700005</v>
      </c>
      <c r="F15" s="167">
        <v>40977195.103700005</v>
      </c>
      <c r="G15" s="167">
        <v>40451947.975700006</v>
      </c>
      <c r="H15" s="168">
        <v>-1.2818035169824826</v>
      </c>
      <c r="I15" s="51">
        <v>40202111.939999983</v>
      </c>
      <c r="J15" s="167">
        <v>40202111.939999983</v>
      </c>
      <c r="K15" s="167">
        <v>39532128.399999999</v>
      </c>
      <c r="L15" s="168">
        <v>-1.6665381684422664</v>
      </c>
      <c r="M15" s="168">
        <v>0.98108501175498863</v>
      </c>
      <c r="N15" s="168">
        <v>0.98108501175498863</v>
      </c>
      <c r="O15" s="168">
        <v>0.97726142690946416</v>
      </c>
      <c r="P15" s="168">
        <v>-0.38973022721902062</v>
      </c>
    </row>
    <row r="16" spans="2:17">
      <c r="B16" s="248"/>
      <c r="C16" s="165" t="s">
        <v>144</v>
      </c>
      <c r="D16" s="166">
        <v>20079911</v>
      </c>
      <c r="E16" s="167">
        <v>40812557.200000003</v>
      </c>
      <c r="F16" s="167">
        <v>40812557.200000003</v>
      </c>
      <c r="G16" s="167">
        <v>33651278.620000005</v>
      </c>
      <c r="H16" s="168">
        <v>-17.546752939068465</v>
      </c>
      <c r="I16" s="51">
        <v>39904066.419999987</v>
      </c>
      <c r="J16" s="167">
        <v>39904066.419999987</v>
      </c>
      <c r="K16" s="167">
        <v>32790274.969999999</v>
      </c>
      <c r="L16" s="168">
        <v>-17.827234385402246</v>
      </c>
      <c r="M16" s="168">
        <v>0.97773992020279443</v>
      </c>
      <c r="N16" s="168">
        <v>0.97773992020279443</v>
      </c>
      <c r="O16" s="168">
        <v>0.9744139395200192</v>
      </c>
      <c r="P16" s="168">
        <v>-0.3401702859882616</v>
      </c>
    </row>
    <row r="17" spans="2:16">
      <c r="B17" s="248"/>
      <c r="C17" s="165" t="s">
        <v>145</v>
      </c>
      <c r="D17" s="166">
        <v>20079912</v>
      </c>
      <c r="E17" s="167">
        <v>57127.903700000003</v>
      </c>
      <c r="F17" s="167">
        <v>57127.903700000003</v>
      </c>
      <c r="G17" s="167">
        <v>69857.355700000015</v>
      </c>
      <c r="H17" s="168">
        <v>22.282371968079072</v>
      </c>
      <c r="I17" s="51">
        <v>184880.04999999996</v>
      </c>
      <c r="J17" s="167">
        <v>184880.04999999996</v>
      </c>
      <c r="K17" s="167">
        <v>220273.59</v>
      </c>
      <c r="L17" s="168">
        <v>19.144055835121222</v>
      </c>
      <c r="M17" s="168">
        <v>3.2362477533023841</v>
      </c>
      <c r="N17" s="168">
        <v>3.2362477533023841</v>
      </c>
      <c r="O17" s="168">
        <v>3.1531910676086463</v>
      </c>
      <c r="P17" s="168">
        <v>-2.56645016157937</v>
      </c>
    </row>
    <row r="18" spans="2:16">
      <c r="B18" s="249"/>
      <c r="C18" s="165" t="s">
        <v>147</v>
      </c>
      <c r="D18" s="166">
        <v>20079919</v>
      </c>
      <c r="E18" s="167">
        <v>107510</v>
      </c>
      <c r="F18" s="167">
        <v>107510</v>
      </c>
      <c r="G18" s="167">
        <v>6730812</v>
      </c>
      <c r="H18" s="168">
        <v>6160.6380801785881</v>
      </c>
      <c r="I18" s="51">
        <v>113165.47</v>
      </c>
      <c r="J18" s="167">
        <v>113165.47</v>
      </c>
      <c r="K18" s="167">
        <v>6521579.8399999999</v>
      </c>
      <c r="L18" s="168">
        <v>5662.8708120948904</v>
      </c>
      <c r="M18" s="168">
        <v>1.0526041298483861</v>
      </c>
      <c r="N18" s="168">
        <v>1.0526041298483861</v>
      </c>
      <c r="O18" s="168">
        <v>0.96891427661328233</v>
      </c>
      <c r="P18" s="168">
        <v>-7.9507433860399379</v>
      </c>
    </row>
    <row r="19" spans="2:16">
      <c r="B19" s="246" t="s">
        <v>232</v>
      </c>
      <c r="C19" s="165" t="s">
        <v>37</v>
      </c>
      <c r="D19" s="166">
        <v>20079990</v>
      </c>
      <c r="E19" s="167">
        <v>26894084.019000001</v>
      </c>
      <c r="F19" s="167">
        <v>26894084.019000001</v>
      </c>
      <c r="G19" s="167">
        <v>32413579.059999999</v>
      </c>
      <c r="H19" s="168">
        <v>20.523082463416898</v>
      </c>
      <c r="I19" s="51">
        <v>25942082.309999995</v>
      </c>
      <c r="J19" s="167">
        <v>25942082.309999995</v>
      </c>
      <c r="K19" s="167">
        <v>26658559.29999999</v>
      </c>
      <c r="L19" s="168">
        <v>2.7618329995191315</v>
      </c>
      <c r="M19" s="168">
        <v>0.96460181695247771</v>
      </c>
      <c r="N19" s="168">
        <v>0.96460181695247771</v>
      </c>
      <c r="O19" s="168">
        <v>0.82245034559907659</v>
      </c>
      <c r="P19" s="168">
        <v>-14.736803192275595</v>
      </c>
    </row>
    <row r="20" spans="2:16">
      <c r="B20" s="246"/>
      <c r="C20" s="165" t="s">
        <v>116</v>
      </c>
      <c r="D20" s="166">
        <v>20079999</v>
      </c>
      <c r="E20" s="167">
        <v>26750893.739</v>
      </c>
      <c r="F20" s="167">
        <v>26750893.739</v>
      </c>
      <c r="G20" s="167">
        <v>32193280.52</v>
      </c>
      <c r="H20" s="168">
        <v>20.344691411433359</v>
      </c>
      <c r="I20" s="51">
        <v>25544532.419999994</v>
      </c>
      <c r="J20" s="167">
        <v>25544532.419999994</v>
      </c>
      <c r="K20" s="167">
        <v>26041832.639999989</v>
      </c>
      <c r="L20" s="168">
        <v>1.9467971142452134</v>
      </c>
      <c r="M20" s="168">
        <v>0.95490388729550157</v>
      </c>
      <c r="N20" s="168">
        <v>0.95490388729550157</v>
      </c>
      <c r="O20" s="168">
        <v>0.80892137176953938</v>
      </c>
      <c r="P20" s="168">
        <v>-15.287665854981158</v>
      </c>
    </row>
    <row r="21" spans="2:16">
      <c r="B21" s="246"/>
      <c r="C21" s="55" t="s">
        <v>115</v>
      </c>
      <c r="D21" s="56">
        <v>20079991</v>
      </c>
      <c r="E21" s="51">
        <v>143190.28</v>
      </c>
      <c r="F21" s="51">
        <v>143190.28</v>
      </c>
      <c r="G21" s="51">
        <v>220298.54</v>
      </c>
      <c r="H21" s="48">
        <v>53.850205474840898</v>
      </c>
      <c r="I21" s="51">
        <v>397549.89</v>
      </c>
      <c r="J21" s="51">
        <v>397549.89</v>
      </c>
      <c r="K21" s="167">
        <v>616726.65999999992</v>
      </c>
      <c r="L21" s="168">
        <v>55.131890490524313</v>
      </c>
      <c r="M21" s="48">
        <v>2.7763748349399138</v>
      </c>
      <c r="N21" s="48">
        <v>2.7763748349399138</v>
      </c>
      <c r="O21" s="48">
        <v>2.799504072972975</v>
      </c>
      <c r="P21" s="48">
        <v>0.83307332071973494</v>
      </c>
    </row>
    <row r="22" spans="2:16">
      <c r="B22" s="146" t="s">
        <v>334</v>
      </c>
      <c r="C22" s="145"/>
      <c r="D22" s="57">
        <v>20089300</v>
      </c>
      <c r="E22" s="51">
        <v>9153963.8629999999</v>
      </c>
      <c r="F22" s="51">
        <v>9153963.8629999999</v>
      </c>
      <c r="G22" s="51">
        <v>8184009.4900000002</v>
      </c>
      <c r="H22" s="48">
        <v>-10.596003955406918</v>
      </c>
      <c r="I22" s="51">
        <v>18768671.559999999</v>
      </c>
      <c r="J22" s="51">
        <v>18768671.559999999</v>
      </c>
      <c r="K22" s="167">
        <v>18027707.289999999</v>
      </c>
      <c r="L22" s="168">
        <v>-3.947878077738598</v>
      </c>
      <c r="M22" s="48">
        <v>2.0503327127892987</v>
      </c>
      <c r="N22" s="48">
        <v>2.0503327127892987</v>
      </c>
      <c r="O22" s="48">
        <v>2.2027964791619516</v>
      </c>
      <c r="P22" s="48">
        <v>7.4360500333255253</v>
      </c>
    </row>
    <row r="23" spans="2:16">
      <c r="B23" s="146" t="s">
        <v>65</v>
      </c>
      <c r="C23" s="145"/>
      <c r="D23" s="57">
        <v>20081900</v>
      </c>
      <c r="E23" s="51">
        <v>1163221.2782999999</v>
      </c>
      <c r="F23" s="51">
        <v>1163221.2782999999</v>
      </c>
      <c r="G23" s="51">
        <v>1172599.5455999998</v>
      </c>
      <c r="H23" s="48">
        <v>0.80623244046100773</v>
      </c>
      <c r="I23" s="51">
        <v>13226103.959999999</v>
      </c>
      <c r="J23" s="51">
        <v>13226103.959999999</v>
      </c>
      <c r="K23" s="167">
        <v>11258275.289999999</v>
      </c>
      <c r="L23" s="168">
        <v>-14.878369896012822</v>
      </c>
      <c r="M23" s="48">
        <v>11.370239013620354</v>
      </c>
      <c r="N23" s="48">
        <v>11.370239013620354</v>
      </c>
      <c r="O23" s="48">
        <v>9.6011254074291195</v>
      </c>
      <c r="P23" s="48">
        <v>-15.559159346360463</v>
      </c>
    </row>
    <row r="24" spans="2:16">
      <c r="B24" s="146" t="s">
        <v>249</v>
      </c>
      <c r="C24" s="145"/>
      <c r="D24" s="57">
        <v>20089700</v>
      </c>
      <c r="E24" s="51">
        <v>7837185.4480000008</v>
      </c>
      <c r="F24" s="51">
        <v>7837185.4480000008</v>
      </c>
      <c r="G24" s="51">
        <v>8248468.4768000003</v>
      </c>
      <c r="H24" s="48">
        <v>5.2478409695531303</v>
      </c>
      <c r="I24" s="51">
        <v>11943076.24</v>
      </c>
      <c r="J24" s="51">
        <v>11943076.24</v>
      </c>
      <c r="K24" s="167">
        <v>14605999.169999998</v>
      </c>
      <c r="L24" s="168">
        <v>22.2967925221919</v>
      </c>
      <c r="M24" s="48">
        <v>1.523898639280993</v>
      </c>
      <c r="N24" s="48">
        <v>1.523898639280993</v>
      </c>
      <c r="O24" s="48">
        <v>1.7707528629201243</v>
      </c>
      <c r="P24" s="48">
        <v>16.198861084068049</v>
      </c>
    </row>
    <row r="25" spans="2:16">
      <c r="B25" s="146" t="s">
        <v>69</v>
      </c>
      <c r="C25" s="145"/>
      <c r="D25" s="57">
        <v>11063000</v>
      </c>
      <c r="E25" s="51">
        <v>1026299.4699999997</v>
      </c>
      <c r="F25" s="51">
        <v>1026299.4699999997</v>
      </c>
      <c r="G25" s="51">
        <v>1480022.8499999999</v>
      </c>
      <c r="H25" s="48">
        <v>44.209647696690354</v>
      </c>
      <c r="I25" s="51">
        <v>11201014.400000004</v>
      </c>
      <c r="J25" s="51">
        <v>11201014.400000004</v>
      </c>
      <c r="K25" s="167">
        <v>12627277.529999997</v>
      </c>
      <c r="L25" s="168">
        <v>12.733338955443108</v>
      </c>
      <c r="M25" s="48">
        <v>10.91398244607883</v>
      </c>
      <c r="N25" s="48">
        <v>10.91398244607883</v>
      </c>
      <c r="O25" s="48">
        <v>8.5318125527588968</v>
      </c>
      <c r="P25" s="48">
        <v>-21.8267704304014</v>
      </c>
    </row>
    <row r="26" spans="2:16">
      <c r="B26" s="146" t="s">
        <v>112</v>
      </c>
      <c r="C26" s="145"/>
      <c r="D26" s="57">
        <v>20071000</v>
      </c>
      <c r="E26" s="51">
        <v>2974440.13</v>
      </c>
      <c r="F26" s="51">
        <v>2974440.13</v>
      </c>
      <c r="G26" s="51">
        <v>3242338.31</v>
      </c>
      <c r="H26" s="48">
        <v>9.0066758210393125</v>
      </c>
      <c r="I26" s="51">
        <v>10776542.109999998</v>
      </c>
      <c r="J26" s="51">
        <v>10776542.109999998</v>
      </c>
      <c r="K26" s="167">
        <v>9156013.209999999</v>
      </c>
      <c r="L26" s="168">
        <v>-15.037559204600914</v>
      </c>
      <c r="M26" s="48">
        <v>3.6230489231598679</v>
      </c>
      <c r="N26" s="48">
        <v>3.6230489231598679</v>
      </c>
      <c r="O26" s="48">
        <v>2.8238919984879676</v>
      </c>
      <c r="P26" s="48">
        <v>-22.057580276197598</v>
      </c>
    </row>
    <row r="27" spans="2:16">
      <c r="B27" s="146" t="s">
        <v>97</v>
      </c>
      <c r="C27" s="145"/>
      <c r="D27" s="57">
        <v>20086011</v>
      </c>
      <c r="E27" s="51">
        <v>4316099.5000000009</v>
      </c>
      <c r="F27" s="51">
        <v>4316099.5000000009</v>
      </c>
      <c r="G27" s="51">
        <v>4260521.1499999994</v>
      </c>
      <c r="H27" s="48">
        <v>-1.2876985342900826</v>
      </c>
      <c r="I27" s="51">
        <v>10719137.949999999</v>
      </c>
      <c r="J27" s="51">
        <v>10719137.949999999</v>
      </c>
      <c r="K27" s="167">
        <v>11063387.710000001</v>
      </c>
      <c r="L27" s="168">
        <v>3.2115433312433606</v>
      </c>
      <c r="M27" s="48">
        <v>2.4835242908556667</v>
      </c>
      <c r="N27" s="48">
        <v>2.4835242908556667</v>
      </c>
      <c r="O27" s="48">
        <v>2.5967216968280988</v>
      </c>
      <c r="P27" s="48">
        <v>4.5579343189525057</v>
      </c>
    </row>
    <row r="28" spans="2:16">
      <c r="B28" s="146" t="s">
        <v>68</v>
      </c>
      <c r="C28" s="145"/>
      <c r="D28" s="57">
        <v>20089990</v>
      </c>
      <c r="E28" s="51">
        <v>2434834.2000000002</v>
      </c>
      <c r="F28" s="51">
        <v>2434834.2000000002</v>
      </c>
      <c r="G28" s="51">
        <v>2769318.7200000011</v>
      </c>
      <c r="H28" s="48">
        <v>13.737465984336872</v>
      </c>
      <c r="I28" s="51">
        <v>10649872.039999995</v>
      </c>
      <c r="J28" s="51">
        <v>10649872.039999995</v>
      </c>
      <c r="K28" s="167">
        <v>11261493.280000003</v>
      </c>
      <c r="L28" s="168">
        <v>5.7429914434916407</v>
      </c>
      <c r="M28" s="48">
        <v>4.3739619067285957</v>
      </c>
      <c r="N28" s="48">
        <v>4.3739619067285957</v>
      </c>
      <c r="O28" s="48">
        <v>4.0665211983978491</v>
      </c>
      <c r="P28" s="48">
        <v>-7.0288839932007967</v>
      </c>
    </row>
    <row r="29" spans="2:16">
      <c r="B29" s="236" t="s">
        <v>267</v>
      </c>
      <c r="C29" s="55" t="s">
        <v>37</v>
      </c>
      <c r="D29" s="56">
        <v>8121000</v>
      </c>
      <c r="E29" s="51">
        <v>2166550</v>
      </c>
      <c r="F29" s="51">
        <v>2166550</v>
      </c>
      <c r="G29" s="51">
        <v>1901260</v>
      </c>
      <c r="H29" s="48">
        <v>-12.24481318224827</v>
      </c>
      <c r="I29" s="51">
        <v>6854138.3800000008</v>
      </c>
      <c r="J29" s="51">
        <v>6854138.3800000008</v>
      </c>
      <c r="K29" s="167">
        <v>6025090.79</v>
      </c>
      <c r="L29" s="168">
        <v>-12.095577066537144</v>
      </c>
      <c r="M29" s="48">
        <v>3.1636188317832503</v>
      </c>
      <c r="N29" s="48">
        <v>3.1636188317832503</v>
      </c>
      <c r="O29" s="48">
        <v>3.168998869170971</v>
      </c>
      <c r="P29" s="48">
        <v>0.17005959547560234</v>
      </c>
    </row>
    <row r="30" spans="2:16">
      <c r="B30" s="237" t="s">
        <v>155</v>
      </c>
      <c r="C30" s="55" t="s">
        <v>116</v>
      </c>
      <c r="D30" s="58">
        <v>8121090</v>
      </c>
      <c r="E30" s="51">
        <v>2166550</v>
      </c>
      <c r="F30" s="51">
        <v>2166550</v>
      </c>
      <c r="G30" s="51">
        <v>1901260</v>
      </c>
      <c r="H30" s="48">
        <v>-12.24481318224827</v>
      </c>
      <c r="I30" s="51">
        <v>6854138.3800000008</v>
      </c>
      <c r="J30" s="51">
        <v>6854138.3800000008</v>
      </c>
      <c r="K30" s="167">
        <v>6025090.79</v>
      </c>
      <c r="L30" s="168">
        <v>-12.095577066537144</v>
      </c>
      <c r="M30" s="48">
        <v>3.1636188317832503</v>
      </c>
      <c r="N30" s="48">
        <v>3.1636188317832503</v>
      </c>
      <c r="O30" s="48">
        <v>3.168998869170971</v>
      </c>
      <c r="P30" s="48">
        <v>0.17005959547560234</v>
      </c>
    </row>
    <row r="31" spans="2:16">
      <c r="B31" s="245" t="s">
        <v>155</v>
      </c>
      <c r="C31" s="55" t="s">
        <v>115</v>
      </c>
      <c r="D31" s="58">
        <v>8121010</v>
      </c>
      <c r="E31" s="51">
        <v>0</v>
      </c>
      <c r="F31" s="51">
        <v>0</v>
      </c>
      <c r="G31" s="51">
        <v>0</v>
      </c>
      <c r="H31" s="48" t="s">
        <v>410</v>
      </c>
      <c r="I31" s="51">
        <v>0</v>
      </c>
      <c r="J31" s="51">
        <v>0</v>
      </c>
      <c r="K31" s="167">
        <v>0</v>
      </c>
      <c r="L31" s="168" t="s">
        <v>410</v>
      </c>
      <c r="M31" s="48" t="s">
        <v>410</v>
      </c>
      <c r="N31" s="48" t="s">
        <v>410</v>
      </c>
      <c r="O31" s="48" t="s">
        <v>410</v>
      </c>
      <c r="P31" s="48" t="s">
        <v>410</v>
      </c>
    </row>
    <row r="32" spans="2:16">
      <c r="B32" s="146" t="s">
        <v>152</v>
      </c>
      <c r="C32" s="145"/>
      <c r="D32" s="57">
        <v>20059990</v>
      </c>
      <c r="E32" s="51">
        <v>2442210.7599999998</v>
      </c>
      <c r="F32" s="51">
        <v>2442210.7599999998</v>
      </c>
      <c r="G32" s="51">
        <v>949237.40999999992</v>
      </c>
      <c r="H32" s="48">
        <v>-61.132043738927756</v>
      </c>
      <c r="I32" s="51">
        <v>5438942.4700000016</v>
      </c>
      <c r="J32" s="51">
        <v>5438942.4700000016</v>
      </c>
      <c r="K32" s="167">
        <v>2298287.5199999996</v>
      </c>
      <c r="L32" s="168">
        <v>-57.743853098707277</v>
      </c>
      <c r="M32" s="48">
        <v>2.2270569596540479</v>
      </c>
      <c r="N32" s="48">
        <v>2.2270569596540479</v>
      </c>
      <c r="O32" s="48">
        <v>2.4211935768523913</v>
      </c>
      <c r="P32" s="48">
        <v>8.7171823943156248</v>
      </c>
    </row>
    <row r="33" spans="2:16">
      <c r="B33" s="265" t="s">
        <v>63</v>
      </c>
      <c r="C33" s="55" t="s">
        <v>37</v>
      </c>
      <c r="D33" s="56"/>
      <c r="E33" s="51">
        <v>744227.24</v>
      </c>
      <c r="F33" s="51">
        <v>744227.24</v>
      </c>
      <c r="G33" s="51">
        <v>1333541.28</v>
      </c>
      <c r="H33" s="48">
        <v>79.184690955413032</v>
      </c>
      <c r="I33" s="51">
        <v>3955748.47</v>
      </c>
      <c r="J33" s="51">
        <v>3955748.47</v>
      </c>
      <c r="K33" s="167">
        <v>7220311.2600000007</v>
      </c>
      <c r="L33" s="168">
        <v>82.527056883371557</v>
      </c>
      <c r="M33" s="48">
        <v>5.3152427879420276</v>
      </c>
      <c r="N33" s="48">
        <v>5.3152427879420276</v>
      </c>
      <c r="O33" s="48">
        <v>5.4143890168889266</v>
      </c>
      <c r="P33" s="48">
        <v>1.8653189120884317</v>
      </c>
    </row>
    <row r="34" spans="2:16">
      <c r="B34" s="266"/>
      <c r="C34" s="55" t="s">
        <v>337</v>
      </c>
      <c r="D34" s="56">
        <v>20052000</v>
      </c>
      <c r="E34" s="51">
        <v>669386.5</v>
      </c>
      <c r="F34" s="51">
        <v>669386.5</v>
      </c>
      <c r="G34" s="51">
        <v>1294009.3700000001</v>
      </c>
      <c r="H34" s="48">
        <v>93.312737857724954</v>
      </c>
      <c r="I34" s="51">
        <v>3847240.8000000003</v>
      </c>
      <c r="J34" s="51">
        <v>3847240.8000000003</v>
      </c>
      <c r="K34" s="167">
        <v>7114788.6000000006</v>
      </c>
      <c r="L34" s="168">
        <v>84.932240269441934</v>
      </c>
      <c r="M34" s="48">
        <v>5.7474131910338802</v>
      </c>
      <c r="N34" s="48">
        <v>5.7474131910338802</v>
      </c>
      <c r="O34" s="48">
        <v>5.4982512220912279</v>
      </c>
      <c r="P34" s="48">
        <v>-4.3352019536606834</v>
      </c>
    </row>
    <row r="35" spans="2:16">
      <c r="B35" s="266"/>
      <c r="C35" s="55" t="s">
        <v>70</v>
      </c>
      <c r="D35" s="56">
        <v>11052000</v>
      </c>
      <c r="E35" s="51">
        <v>25482.5</v>
      </c>
      <c r="F35" s="51">
        <v>25482.5</v>
      </c>
      <c r="G35" s="51">
        <v>23931.91</v>
      </c>
      <c r="H35" s="48">
        <v>-6.0849210242323153</v>
      </c>
      <c r="I35" s="51">
        <v>58317.509999999995</v>
      </c>
      <c r="J35" s="51">
        <v>58317.509999999995</v>
      </c>
      <c r="K35" s="167">
        <v>52950.66</v>
      </c>
      <c r="L35" s="168">
        <v>-9.2028106138276389</v>
      </c>
      <c r="M35" s="48">
        <v>2.2885317374668888</v>
      </c>
      <c r="N35" s="48">
        <v>2.2885317374668888</v>
      </c>
      <c r="O35" s="48">
        <v>2.2125547020693292</v>
      </c>
      <c r="P35" s="48">
        <v>-3.3199030694525677</v>
      </c>
    </row>
    <row r="36" spans="2:16">
      <c r="B36" s="266"/>
      <c r="C36" s="55" t="s">
        <v>163</v>
      </c>
      <c r="D36" s="56">
        <v>20041000</v>
      </c>
      <c r="E36" s="51">
        <v>49347.82</v>
      </c>
      <c r="F36" s="51">
        <v>49347.82</v>
      </c>
      <c r="G36" s="51">
        <v>0</v>
      </c>
      <c r="H36" s="48">
        <v>-100</v>
      </c>
      <c r="I36" s="51">
        <v>50158.31</v>
      </c>
      <c r="J36" s="51">
        <v>50158.31</v>
      </c>
      <c r="K36" s="167">
        <v>0</v>
      </c>
      <c r="L36" s="168">
        <v>-100</v>
      </c>
      <c r="M36" s="48">
        <v>1.0164240284575894</v>
      </c>
      <c r="N36" s="48">
        <v>1.0164240284575894</v>
      </c>
      <c r="O36" s="48" t="s">
        <v>410</v>
      </c>
      <c r="P36" s="48" t="s">
        <v>410</v>
      </c>
    </row>
    <row r="37" spans="2:16">
      <c r="B37" s="266"/>
      <c r="C37" s="55" t="s">
        <v>162</v>
      </c>
      <c r="D37" s="56">
        <v>11081300</v>
      </c>
      <c r="E37" s="51">
        <v>10.42</v>
      </c>
      <c r="F37" s="51">
        <v>10.42</v>
      </c>
      <c r="G37" s="51">
        <v>15600</v>
      </c>
      <c r="H37" s="48">
        <v>149612.09213051823</v>
      </c>
      <c r="I37" s="51">
        <v>31.85</v>
      </c>
      <c r="J37" s="51">
        <v>31.85</v>
      </c>
      <c r="K37" s="167">
        <v>52572</v>
      </c>
      <c r="L37" s="168">
        <v>164961.22448979592</v>
      </c>
      <c r="M37" s="48">
        <v>3.056621880998081</v>
      </c>
      <c r="N37" s="48">
        <v>3.056621880998081</v>
      </c>
      <c r="O37" s="48">
        <v>3.37</v>
      </c>
      <c r="P37" s="48">
        <v>10.252433281004691</v>
      </c>
    </row>
    <row r="38" spans="2:16">
      <c r="B38" s="267"/>
      <c r="C38" s="55" t="s">
        <v>76</v>
      </c>
      <c r="D38" s="56">
        <v>11051000</v>
      </c>
      <c r="E38" s="51">
        <v>0</v>
      </c>
      <c r="F38" s="51">
        <v>0</v>
      </c>
      <c r="G38" s="51">
        <v>0</v>
      </c>
      <c r="H38" s="48" t="s">
        <v>410</v>
      </c>
      <c r="I38" s="51">
        <v>0</v>
      </c>
      <c r="J38" s="51">
        <v>0</v>
      </c>
      <c r="K38" s="167">
        <v>0</v>
      </c>
      <c r="L38" s="168" t="s">
        <v>410</v>
      </c>
      <c r="M38" s="48" t="s">
        <v>410</v>
      </c>
      <c r="N38" s="48" t="s">
        <v>410</v>
      </c>
      <c r="O38" s="48" t="s">
        <v>410</v>
      </c>
      <c r="P38" s="48" t="s">
        <v>410</v>
      </c>
    </row>
    <row r="39" spans="2:16">
      <c r="B39" s="159" t="s">
        <v>67</v>
      </c>
      <c r="C39" s="145"/>
      <c r="D39" s="57">
        <v>21032010</v>
      </c>
      <c r="E39" s="51">
        <v>2534675.3537000003</v>
      </c>
      <c r="F39" s="51">
        <v>2534675.3537000003</v>
      </c>
      <c r="G39" s="51">
        <v>3186263.0899999994</v>
      </c>
      <c r="H39" s="48">
        <v>25.706950412755702</v>
      </c>
      <c r="I39" s="51">
        <v>2762686.1</v>
      </c>
      <c r="J39" s="51">
        <v>2762686.1</v>
      </c>
      <c r="K39" s="167">
        <v>3356033.72</v>
      </c>
      <c r="L39" s="168">
        <v>21.477200033691844</v>
      </c>
      <c r="M39" s="48">
        <v>1.089956587918512</v>
      </c>
      <c r="N39" s="48">
        <v>1.089956587918512</v>
      </c>
      <c r="O39" s="48">
        <v>1.0532820502276856</v>
      </c>
      <c r="P39" s="48">
        <v>-3.3647704961225711</v>
      </c>
    </row>
    <row r="40" spans="2:16">
      <c r="B40" s="146" t="s">
        <v>161</v>
      </c>
      <c r="C40" s="145"/>
      <c r="D40" s="57">
        <v>21032090</v>
      </c>
      <c r="E40" s="51">
        <v>1964458.2700000003</v>
      </c>
      <c r="F40" s="51">
        <v>1964458.2700000003</v>
      </c>
      <c r="G40" s="51">
        <v>2527428.2199999997</v>
      </c>
      <c r="H40" s="48">
        <v>28.65777087746433</v>
      </c>
      <c r="I40" s="51">
        <v>2225817.08</v>
      </c>
      <c r="J40" s="51">
        <v>2225817.08</v>
      </c>
      <c r="K40" s="167">
        <v>3160581.5799999991</v>
      </c>
      <c r="L40" s="168">
        <v>41.996465405863418</v>
      </c>
      <c r="M40" s="48">
        <v>1.1330437067517856</v>
      </c>
      <c r="N40" s="48">
        <v>1.1330437067517856</v>
      </c>
      <c r="O40" s="48">
        <v>1.2505128948825299</v>
      </c>
      <c r="P40" s="48">
        <v>10.367577828705787</v>
      </c>
    </row>
    <row r="41" spans="2:16">
      <c r="B41" s="236" t="s">
        <v>241</v>
      </c>
      <c r="C41" s="55" t="s">
        <v>37</v>
      </c>
      <c r="D41" s="57"/>
      <c r="E41" s="51">
        <v>883400</v>
      </c>
      <c r="F41" s="51">
        <v>883400</v>
      </c>
      <c r="G41" s="51">
        <v>488385</v>
      </c>
      <c r="H41" s="48">
        <v>-44.715304505320354</v>
      </c>
      <c r="I41" s="51">
        <v>1545096.6300000001</v>
      </c>
      <c r="J41" s="51">
        <v>1545096.6300000001</v>
      </c>
      <c r="K41" s="167">
        <v>841766.65</v>
      </c>
      <c r="L41" s="168">
        <v>-45.520129054970504</v>
      </c>
      <c r="M41" s="48">
        <v>1.7490339936608559</v>
      </c>
      <c r="N41" s="48">
        <v>1.7490339936608559</v>
      </c>
      <c r="O41" s="48">
        <v>1.7235718746480748</v>
      </c>
      <c r="P41" s="48">
        <v>-1.4557818261431876</v>
      </c>
    </row>
    <row r="42" spans="2:16">
      <c r="B42" s="237"/>
      <c r="C42" s="55" t="s">
        <v>150</v>
      </c>
      <c r="D42" s="57">
        <v>7115900</v>
      </c>
      <c r="E42" s="51">
        <v>883400</v>
      </c>
      <c r="F42" s="51">
        <v>883400</v>
      </c>
      <c r="G42" s="51">
        <v>488380</v>
      </c>
      <c r="H42" s="48">
        <v>-44.715870500339591</v>
      </c>
      <c r="I42" s="51">
        <v>1545096.6300000001</v>
      </c>
      <c r="J42" s="51">
        <v>1545096.6300000001</v>
      </c>
      <c r="K42" s="167">
        <v>839306.65</v>
      </c>
      <c r="L42" s="168">
        <v>-45.679342398151505</v>
      </c>
      <c r="M42" s="48">
        <v>1.7490339936608559</v>
      </c>
      <c r="N42" s="48">
        <v>1.7490339936608559</v>
      </c>
      <c r="O42" s="48">
        <v>1.7185524591506613</v>
      </c>
      <c r="P42" s="48">
        <v>-1.7427639840432385</v>
      </c>
    </row>
    <row r="43" spans="2:16">
      <c r="B43" s="237"/>
      <c r="C43" s="55" t="s">
        <v>355</v>
      </c>
      <c r="D43" s="57">
        <v>20039010</v>
      </c>
      <c r="E43" s="51">
        <v>0</v>
      </c>
      <c r="F43" s="51">
        <v>0</v>
      </c>
      <c r="G43" s="51">
        <v>0</v>
      </c>
      <c r="H43" s="48" t="s">
        <v>410</v>
      </c>
      <c r="I43" s="51">
        <v>0</v>
      </c>
      <c r="J43" s="51">
        <v>0</v>
      </c>
      <c r="K43" s="167">
        <v>0</v>
      </c>
      <c r="L43" s="168" t="s">
        <v>410</v>
      </c>
      <c r="M43" s="48" t="s">
        <v>410</v>
      </c>
      <c r="N43" s="48" t="s">
        <v>410</v>
      </c>
      <c r="O43" s="48" t="s">
        <v>410</v>
      </c>
      <c r="P43" s="48" t="s">
        <v>410</v>
      </c>
    </row>
    <row r="44" spans="2:16">
      <c r="B44" s="245"/>
      <c r="C44" s="55" t="s">
        <v>354</v>
      </c>
      <c r="D44" s="57">
        <v>20039090</v>
      </c>
      <c r="E44" s="51">
        <v>0</v>
      </c>
      <c r="F44" s="51">
        <v>0</v>
      </c>
      <c r="G44" s="51">
        <v>5</v>
      </c>
      <c r="H44" s="48" t="s">
        <v>410</v>
      </c>
      <c r="I44" s="51">
        <v>0</v>
      </c>
      <c r="J44" s="51">
        <v>0</v>
      </c>
      <c r="K44" s="167">
        <v>2460</v>
      </c>
      <c r="L44" s="168" t="s">
        <v>410</v>
      </c>
      <c r="M44" s="48" t="s">
        <v>410</v>
      </c>
      <c r="N44" s="48" t="s">
        <v>410</v>
      </c>
      <c r="O44" s="48">
        <v>492</v>
      </c>
      <c r="P44" s="48" t="s">
        <v>410</v>
      </c>
    </row>
    <row r="45" spans="2:16">
      <c r="B45" s="146" t="s">
        <v>160</v>
      </c>
      <c r="C45" s="145"/>
      <c r="D45" s="57">
        <v>20019010</v>
      </c>
      <c r="E45" s="51">
        <v>459705.84</v>
      </c>
      <c r="F45" s="51">
        <v>459705.84</v>
      </c>
      <c r="G45" s="51">
        <v>360997</v>
      </c>
      <c r="H45" s="48">
        <v>-21.472174467046145</v>
      </c>
      <c r="I45" s="51">
        <v>1437123</v>
      </c>
      <c r="J45" s="51">
        <v>1437123</v>
      </c>
      <c r="K45" s="167">
        <v>1037691</v>
      </c>
      <c r="L45" s="168">
        <v>-27.793863155763287</v>
      </c>
      <c r="M45" s="48">
        <v>3.1261795586499401</v>
      </c>
      <c r="N45" s="48">
        <v>3.1261795586499401</v>
      </c>
      <c r="O45" s="48">
        <v>2.8745141926387201</v>
      </c>
      <c r="P45" s="48">
        <v>-8.0502530737518896</v>
      </c>
    </row>
    <row r="46" spans="2:16">
      <c r="B46" s="224" t="s">
        <v>158</v>
      </c>
      <c r="C46" s="55" t="s">
        <v>37</v>
      </c>
      <c r="D46" s="56"/>
      <c r="E46" s="51">
        <v>666087.69999999995</v>
      </c>
      <c r="F46" s="51">
        <v>666087.69999999995</v>
      </c>
      <c r="G46" s="51">
        <v>1121795.0299999998</v>
      </c>
      <c r="H46" s="48">
        <v>68.415514953961747</v>
      </c>
      <c r="I46" s="51">
        <v>989722.80000000016</v>
      </c>
      <c r="J46" s="51">
        <v>989722.80000000016</v>
      </c>
      <c r="K46" s="167">
        <v>1525520.16</v>
      </c>
      <c r="L46" s="168">
        <v>54.136103563543216</v>
      </c>
      <c r="M46" s="48">
        <v>1.4858746078031471</v>
      </c>
      <c r="N46" s="48">
        <v>1.4858746078031471</v>
      </c>
      <c r="O46" s="48">
        <v>1.3598920651306508</v>
      </c>
      <c r="P46" s="48">
        <v>-8.4786792917041947</v>
      </c>
    </row>
    <row r="47" spans="2:16">
      <c r="B47" s="225"/>
      <c r="C47" s="55" t="s">
        <v>159</v>
      </c>
      <c r="D47" s="56">
        <v>20079921</v>
      </c>
      <c r="E47" s="51">
        <v>632655</v>
      </c>
      <c r="F47" s="51">
        <v>632655</v>
      </c>
      <c r="G47" s="51">
        <v>773483.7</v>
      </c>
      <c r="H47" s="48">
        <v>22.259952106598369</v>
      </c>
      <c r="I47" s="51">
        <v>928685.04000000015</v>
      </c>
      <c r="J47" s="51">
        <v>928685.04000000015</v>
      </c>
      <c r="K47" s="167">
        <v>930148.61</v>
      </c>
      <c r="L47" s="168">
        <v>0.15759594878366201</v>
      </c>
      <c r="M47" s="48">
        <v>1.467917016383337</v>
      </c>
      <c r="N47" s="48">
        <v>1.467917016383337</v>
      </c>
      <c r="O47" s="48">
        <v>1.202544552651853</v>
      </c>
      <c r="P47" s="48">
        <v>-18.078165234797151</v>
      </c>
    </row>
    <row r="48" spans="2:16">
      <c r="B48" s="225"/>
      <c r="C48" s="55" t="s">
        <v>227</v>
      </c>
      <c r="D48" s="56">
        <v>20085000</v>
      </c>
      <c r="E48" s="51">
        <v>28339.24</v>
      </c>
      <c r="F48" s="51">
        <v>28339.24</v>
      </c>
      <c r="G48" s="51">
        <v>49198.2</v>
      </c>
      <c r="H48" s="48">
        <v>73.604514447105828</v>
      </c>
      <c r="I48" s="51">
        <v>48960</v>
      </c>
      <c r="J48" s="51">
        <v>48960</v>
      </c>
      <c r="K48" s="167">
        <v>84874.3</v>
      </c>
      <c r="L48" s="168">
        <v>73.354370915032689</v>
      </c>
      <c r="M48" s="48">
        <v>1.7276398379067328</v>
      </c>
      <c r="N48" s="48">
        <v>1.7276398379067328</v>
      </c>
      <c r="O48" s="48">
        <v>1.7251505136366778</v>
      </c>
      <c r="P48" s="48">
        <v>-0.14408814936052172</v>
      </c>
    </row>
    <row r="49" spans="2:16">
      <c r="B49" s="225"/>
      <c r="C49" s="55" t="s">
        <v>145</v>
      </c>
      <c r="D49" s="56">
        <v>20079922</v>
      </c>
      <c r="E49" s="51">
        <v>5093.46</v>
      </c>
      <c r="F49" s="51">
        <v>5093.46</v>
      </c>
      <c r="G49" s="51">
        <v>3599.13</v>
      </c>
      <c r="H49" s="48">
        <v>-29.338210175401393</v>
      </c>
      <c r="I49" s="51">
        <v>12077.76</v>
      </c>
      <c r="J49" s="51">
        <v>12077.76</v>
      </c>
      <c r="K49" s="167">
        <v>8838.6200000000008</v>
      </c>
      <c r="L49" s="168">
        <v>-26.819045915798956</v>
      </c>
      <c r="M49" s="48">
        <v>2.3712289877607757</v>
      </c>
      <c r="N49" s="48">
        <v>2.3712289877607757</v>
      </c>
      <c r="O49" s="48">
        <v>2.4557656989327978</v>
      </c>
      <c r="P49" s="48">
        <v>3.5651011188022164</v>
      </c>
    </row>
    <row r="50" spans="2:16">
      <c r="B50" s="226"/>
      <c r="C50" s="55" t="s">
        <v>147</v>
      </c>
      <c r="D50" s="56">
        <v>20079929</v>
      </c>
      <c r="E50" s="51">
        <v>0</v>
      </c>
      <c r="F50" s="51">
        <v>0</v>
      </c>
      <c r="G50" s="51">
        <v>295514</v>
      </c>
      <c r="H50" s="48" t="s">
        <v>410</v>
      </c>
      <c r="I50" s="51">
        <v>0</v>
      </c>
      <c r="J50" s="51">
        <v>0</v>
      </c>
      <c r="K50" s="167">
        <v>501658.62999999995</v>
      </c>
      <c r="L50" s="168" t="s">
        <v>410</v>
      </c>
      <c r="M50" s="48" t="s">
        <v>410</v>
      </c>
      <c r="N50" s="48" t="s">
        <v>410</v>
      </c>
      <c r="O50" s="48">
        <v>1.6975799116116324</v>
      </c>
      <c r="P50" s="48" t="s">
        <v>410</v>
      </c>
    </row>
    <row r="51" spans="2:16">
      <c r="B51" s="146" t="s">
        <v>43</v>
      </c>
      <c r="C51" s="145"/>
      <c r="D51" s="57">
        <v>20088000</v>
      </c>
      <c r="E51" s="51">
        <v>249764.79</v>
      </c>
      <c r="F51" s="51">
        <v>249764.79</v>
      </c>
      <c r="G51" s="51">
        <v>288505.89</v>
      </c>
      <c r="H51" s="48">
        <v>15.511033400664687</v>
      </c>
      <c r="I51" s="51">
        <v>903634.3600000001</v>
      </c>
      <c r="J51" s="51">
        <v>903634.3600000001</v>
      </c>
      <c r="K51" s="167">
        <v>864572.88</v>
      </c>
      <c r="L51" s="168">
        <v>-4.3227085787220449</v>
      </c>
      <c r="M51" s="48">
        <v>3.6179413439340271</v>
      </c>
      <c r="N51" s="48">
        <v>3.6179413439340271</v>
      </c>
      <c r="O51" s="48">
        <v>2.9967252315022059</v>
      </c>
      <c r="P51" s="48">
        <v>-17.170430733305697</v>
      </c>
    </row>
    <row r="52" spans="2:16">
      <c r="B52" s="224" t="s">
        <v>66</v>
      </c>
      <c r="C52" s="55" t="s">
        <v>37</v>
      </c>
      <c r="D52" s="56"/>
      <c r="E52" s="51">
        <v>419095.4</v>
      </c>
      <c r="F52" s="51">
        <v>419095.4</v>
      </c>
      <c r="G52" s="51">
        <v>1492256.7400000002</v>
      </c>
      <c r="H52" s="48">
        <v>256.06612241508742</v>
      </c>
      <c r="I52" s="51">
        <v>736350.57000000007</v>
      </c>
      <c r="J52" s="51">
        <v>736350.57000000007</v>
      </c>
      <c r="K52" s="167">
        <v>3019470.91</v>
      </c>
      <c r="L52" s="168">
        <v>310.05888132876709</v>
      </c>
      <c r="M52" s="48">
        <v>1.756999885944823</v>
      </c>
      <c r="N52" s="48">
        <v>1.756999885944823</v>
      </c>
      <c r="O52" s="48">
        <v>2.0234258817956485</v>
      </c>
      <c r="P52" s="48">
        <v>15.163688852919609</v>
      </c>
    </row>
    <row r="53" spans="2:16">
      <c r="B53" s="225"/>
      <c r="C53" s="55" t="s">
        <v>154</v>
      </c>
      <c r="D53" s="56">
        <v>20057000</v>
      </c>
      <c r="E53" s="51">
        <v>298227.40000000002</v>
      </c>
      <c r="F53" s="51">
        <v>298227.40000000002</v>
      </c>
      <c r="G53" s="51">
        <v>1391648.7400000002</v>
      </c>
      <c r="H53" s="48">
        <v>366.6401343404396</v>
      </c>
      <c r="I53" s="51">
        <v>451583.51</v>
      </c>
      <c r="J53" s="51">
        <v>451583.51</v>
      </c>
      <c r="K53" s="167">
        <v>2804348.31</v>
      </c>
      <c r="L53" s="168">
        <v>521.00325806848002</v>
      </c>
      <c r="M53" s="48">
        <v>1.5142254199312335</v>
      </c>
      <c r="N53" s="48">
        <v>1.5142254199312335</v>
      </c>
      <c r="O53" s="48">
        <v>2.0151265397617504</v>
      </c>
      <c r="P53" s="48">
        <v>33.079692972877496</v>
      </c>
    </row>
    <row r="54" spans="2:16">
      <c r="B54" s="226"/>
      <c r="C54" s="55" t="s">
        <v>153</v>
      </c>
      <c r="D54" s="56">
        <v>7112010</v>
      </c>
      <c r="E54" s="51">
        <v>120868</v>
      </c>
      <c r="F54" s="51">
        <v>120868</v>
      </c>
      <c r="G54" s="51">
        <v>100608</v>
      </c>
      <c r="H54" s="48">
        <v>-16.762087566601579</v>
      </c>
      <c r="I54" s="51">
        <v>284767.06</v>
      </c>
      <c r="J54" s="51">
        <v>284767.06</v>
      </c>
      <c r="K54" s="167">
        <v>215122.6</v>
      </c>
      <c r="L54" s="168">
        <v>-24.456641860192676</v>
      </c>
      <c r="M54" s="48">
        <v>2.3560169771982657</v>
      </c>
      <c r="N54" s="48">
        <v>2.3560169771982657</v>
      </c>
      <c r="O54" s="48">
        <v>2.138225588422392</v>
      </c>
      <c r="P54" s="48">
        <v>-9.2440500592176349</v>
      </c>
    </row>
    <row r="55" spans="2:16">
      <c r="B55" s="236" t="s">
        <v>45</v>
      </c>
      <c r="C55" s="165" t="s">
        <v>37</v>
      </c>
      <c r="D55" s="166"/>
      <c r="E55" s="167">
        <v>251078.87999999998</v>
      </c>
      <c r="F55" s="167">
        <v>251078.87999999998</v>
      </c>
      <c r="G55" s="167">
        <v>81529.399999999994</v>
      </c>
      <c r="H55" s="168">
        <v>-67.528371960238161</v>
      </c>
      <c r="I55" s="51">
        <v>552183.94000000006</v>
      </c>
      <c r="J55" s="167">
        <v>552183.94000000006</v>
      </c>
      <c r="K55" s="167">
        <v>161986.18999999997</v>
      </c>
      <c r="L55" s="168">
        <v>-70.664451052306958</v>
      </c>
      <c r="M55" s="168">
        <v>2.1992448747580844</v>
      </c>
      <c r="N55" s="168">
        <v>2.1992448747580844</v>
      </c>
      <c r="O55" s="168">
        <v>1.9868438869904597</v>
      </c>
      <c r="P55" s="168">
        <v>-9.6579053203881493</v>
      </c>
    </row>
    <row r="56" spans="2:16">
      <c r="B56" s="237"/>
      <c r="C56" s="165" t="s">
        <v>384</v>
      </c>
      <c r="D56" s="166">
        <v>20079949</v>
      </c>
      <c r="E56" s="167">
        <v>242048.87999999998</v>
      </c>
      <c r="F56" s="167">
        <v>242048.87999999998</v>
      </c>
      <c r="G56" s="167">
        <v>81529.399999999994</v>
      </c>
      <c r="H56" s="168">
        <v>-66.316968704833499</v>
      </c>
      <c r="I56" s="51">
        <v>501325.85000000003</v>
      </c>
      <c r="J56" s="167">
        <v>501325.85000000003</v>
      </c>
      <c r="K56" s="167">
        <v>161986.18999999997</v>
      </c>
      <c r="L56" s="168">
        <v>-67.688442556871948</v>
      </c>
      <c r="M56" s="168">
        <v>2.071176078154132</v>
      </c>
      <c r="N56" s="168">
        <v>2.071176078154132</v>
      </c>
      <c r="O56" s="168">
        <v>1.9868438869904597</v>
      </c>
      <c r="P56" s="168">
        <v>-4.0717055422362041</v>
      </c>
    </row>
    <row r="57" spans="2:16">
      <c r="B57" s="245"/>
      <c r="C57" s="165" t="s">
        <v>385</v>
      </c>
      <c r="D57" s="166">
        <v>20079941</v>
      </c>
      <c r="E57" s="167">
        <v>9030</v>
      </c>
      <c r="F57" s="167">
        <v>9030</v>
      </c>
      <c r="G57" s="167">
        <v>0</v>
      </c>
      <c r="H57" s="168">
        <v>-100</v>
      </c>
      <c r="I57" s="51">
        <v>50858.09</v>
      </c>
      <c r="J57" s="167">
        <v>50858.09</v>
      </c>
      <c r="K57" s="167">
        <v>0</v>
      </c>
      <c r="L57" s="168">
        <v>-100</v>
      </c>
      <c r="M57" s="168">
        <v>5.6321251384274635</v>
      </c>
      <c r="N57" s="168">
        <v>5.6321251384274635</v>
      </c>
      <c r="O57" s="168" t="s">
        <v>410</v>
      </c>
      <c r="P57" s="168" t="s">
        <v>410</v>
      </c>
    </row>
    <row r="58" spans="2:16">
      <c r="B58" s="146" t="s">
        <v>382</v>
      </c>
      <c r="C58" s="145"/>
      <c r="D58" s="57">
        <v>8129010</v>
      </c>
      <c r="E58" s="51">
        <v>328000</v>
      </c>
      <c r="F58" s="51">
        <v>328000</v>
      </c>
      <c r="G58" s="51">
        <v>98400</v>
      </c>
      <c r="H58" s="48">
        <v>-70</v>
      </c>
      <c r="I58" s="51">
        <v>445165.12</v>
      </c>
      <c r="J58" s="51">
        <v>445165.12</v>
      </c>
      <c r="K58" s="167">
        <v>133489.51999999999</v>
      </c>
      <c r="L58" s="168">
        <v>-70.013481739090437</v>
      </c>
      <c r="M58" s="48">
        <v>1.357210731707317</v>
      </c>
      <c r="N58" s="48">
        <v>1.357210731707317</v>
      </c>
      <c r="O58" s="48">
        <v>1.35660081300813</v>
      </c>
      <c r="P58" s="48">
        <v>-4.4939130301435704E-2</v>
      </c>
    </row>
    <row r="59" spans="2:16" ht="12.75" customHeight="1">
      <c r="B59" s="146" t="s">
        <v>268</v>
      </c>
      <c r="C59" s="145"/>
      <c r="D59" s="57">
        <v>8129090</v>
      </c>
      <c r="E59" s="51">
        <v>992310</v>
      </c>
      <c r="F59" s="51">
        <v>992310</v>
      </c>
      <c r="G59" s="51">
        <v>0</v>
      </c>
      <c r="H59" s="48">
        <v>-100</v>
      </c>
      <c r="I59" s="51">
        <v>372815.43</v>
      </c>
      <c r="J59" s="51">
        <v>372815.43</v>
      </c>
      <c r="K59" s="167">
        <v>0</v>
      </c>
      <c r="L59" s="168">
        <v>-100</v>
      </c>
      <c r="M59" s="48">
        <v>0.37570459836139913</v>
      </c>
      <c r="N59" s="48">
        <v>0.37570459836139913</v>
      </c>
      <c r="O59" s="48" t="s">
        <v>410</v>
      </c>
      <c r="P59" s="48" t="s">
        <v>410</v>
      </c>
    </row>
    <row r="60" spans="2:16">
      <c r="B60" s="146" t="s">
        <v>172</v>
      </c>
      <c r="C60" s="145"/>
      <c r="D60" s="57">
        <v>20089920</v>
      </c>
      <c r="E60" s="51">
        <v>108504</v>
      </c>
      <c r="F60" s="51">
        <v>108504</v>
      </c>
      <c r="G60" s="51">
        <v>87084</v>
      </c>
      <c r="H60" s="48">
        <v>-19.741207697412079</v>
      </c>
      <c r="I60" s="51">
        <v>334629.2</v>
      </c>
      <c r="J60" s="51">
        <v>334629.2</v>
      </c>
      <c r="K60" s="167">
        <v>142429.6</v>
      </c>
      <c r="L60" s="168">
        <v>-57.436589514603028</v>
      </c>
      <c r="M60" s="48">
        <v>3.0840263953402642</v>
      </c>
      <c r="N60" s="48">
        <v>3.0840263953402642</v>
      </c>
      <c r="O60" s="48">
        <v>1.6355426944099951</v>
      </c>
      <c r="P60" s="48">
        <v>-46.967292599013447</v>
      </c>
    </row>
    <row r="61" spans="2:16">
      <c r="B61" s="146" t="s">
        <v>73</v>
      </c>
      <c r="C61" s="145"/>
      <c r="D61" s="57">
        <v>20060010</v>
      </c>
      <c r="E61" s="51">
        <v>78998.8</v>
      </c>
      <c r="F61" s="51">
        <v>78998.8</v>
      </c>
      <c r="G61" s="51">
        <v>99888</v>
      </c>
      <c r="H61" s="48">
        <v>26.442426973574285</v>
      </c>
      <c r="I61" s="51">
        <v>328799.40000000002</v>
      </c>
      <c r="J61" s="51">
        <v>328799.40000000002</v>
      </c>
      <c r="K61" s="167">
        <v>435651.64</v>
      </c>
      <c r="L61" s="168">
        <v>32.497699205047212</v>
      </c>
      <c r="M61" s="48">
        <v>4.1620809430016656</v>
      </c>
      <c r="N61" s="48">
        <v>4.1620809430016656</v>
      </c>
      <c r="O61" s="48">
        <v>4.3614011693096266</v>
      </c>
      <c r="P61" s="48">
        <v>4.7889560303508327</v>
      </c>
    </row>
    <row r="62" spans="2:16">
      <c r="B62" s="146" t="s">
        <v>74</v>
      </c>
      <c r="C62" s="145"/>
      <c r="D62" s="57">
        <v>20060090</v>
      </c>
      <c r="E62" s="51">
        <v>166580</v>
      </c>
      <c r="F62" s="51">
        <v>166580</v>
      </c>
      <c r="G62" s="51">
        <v>166202</v>
      </c>
      <c r="H62" s="48">
        <v>-0.22691799735862217</v>
      </c>
      <c r="I62" s="51">
        <v>305860</v>
      </c>
      <c r="J62" s="51">
        <v>305860</v>
      </c>
      <c r="K62" s="167">
        <v>310234</v>
      </c>
      <c r="L62" s="168">
        <v>1.4300660432877699</v>
      </c>
      <c r="M62" s="48">
        <v>1.8361147796854365</v>
      </c>
      <c r="N62" s="48">
        <v>1.8361147796854365</v>
      </c>
      <c r="O62" s="48">
        <v>1.8666081033922577</v>
      </c>
      <c r="P62" s="48">
        <v>1.6607525871582762</v>
      </c>
    </row>
    <row r="63" spans="2:16">
      <c r="B63" s="224" t="s">
        <v>156</v>
      </c>
      <c r="C63" s="55" t="s">
        <v>37</v>
      </c>
      <c r="D63" s="56"/>
      <c r="E63" s="51">
        <v>201796.84</v>
      </c>
      <c r="F63" s="51">
        <v>201796.84</v>
      </c>
      <c r="G63" s="51">
        <v>453917.68000000005</v>
      </c>
      <c r="H63" s="48">
        <v>124.93795244762013</v>
      </c>
      <c r="I63" s="51">
        <v>303742.66000000003</v>
      </c>
      <c r="J63" s="51">
        <v>303742.66000000003</v>
      </c>
      <c r="K63" s="167">
        <v>1070641.28</v>
      </c>
      <c r="L63" s="168">
        <v>252.48301308746025</v>
      </c>
      <c r="M63" s="48">
        <v>1.5051903686896189</v>
      </c>
      <c r="N63" s="48">
        <v>1.5051903686896189</v>
      </c>
      <c r="O63" s="48">
        <v>2.3586683823375196</v>
      </c>
      <c r="P63" s="48">
        <v>56.702330243510481</v>
      </c>
    </row>
    <row r="64" spans="2:16">
      <c r="B64" s="225"/>
      <c r="C64" s="55" t="s">
        <v>157</v>
      </c>
      <c r="D64" s="56">
        <v>20086019</v>
      </c>
      <c r="E64" s="51">
        <v>137489.16</v>
      </c>
      <c r="F64" s="51">
        <v>137489.16</v>
      </c>
      <c r="G64" s="51">
        <v>408519.28</v>
      </c>
      <c r="H64" s="48">
        <v>197.12835542816612</v>
      </c>
      <c r="I64" s="51">
        <v>184582.66</v>
      </c>
      <c r="J64" s="51">
        <v>184582.66</v>
      </c>
      <c r="K64" s="167">
        <v>875620.05</v>
      </c>
      <c r="L64" s="168">
        <v>374.37828125350461</v>
      </c>
      <c r="M64" s="48">
        <v>1.3425251852582414</v>
      </c>
      <c r="N64" s="48">
        <v>1.3425251852582414</v>
      </c>
      <c r="O64" s="48">
        <v>2.1433995722307158</v>
      </c>
      <c r="P64" s="48">
        <v>59.654328705827766</v>
      </c>
    </row>
    <row r="65" spans="2:16">
      <c r="B65" s="226"/>
      <c r="C65" s="55" t="s">
        <v>154</v>
      </c>
      <c r="D65" s="56">
        <v>20086090</v>
      </c>
      <c r="E65" s="51">
        <v>64307.68</v>
      </c>
      <c r="F65" s="51">
        <v>64307.68</v>
      </c>
      <c r="G65" s="51">
        <v>45398.400000000001</v>
      </c>
      <c r="H65" s="48">
        <v>-29.404388402753757</v>
      </c>
      <c r="I65" s="51">
        <v>119160</v>
      </c>
      <c r="J65" s="51">
        <v>119160</v>
      </c>
      <c r="K65" s="167">
        <v>195021.22999999998</v>
      </c>
      <c r="L65" s="168">
        <v>63.663335011748899</v>
      </c>
      <c r="M65" s="48">
        <v>1.8529668618118396</v>
      </c>
      <c r="N65" s="48">
        <v>1.8529668618118396</v>
      </c>
      <c r="O65" s="48">
        <v>4.2957731990554731</v>
      </c>
      <c r="P65" s="48">
        <v>131.83216535535053</v>
      </c>
    </row>
    <row r="66" spans="2:16">
      <c r="B66" s="146" t="s">
        <v>164</v>
      </c>
      <c r="C66" s="145"/>
      <c r="D66" s="57">
        <v>20049090</v>
      </c>
      <c r="E66" s="51">
        <v>25200.78</v>
      </c>
      <c r="F66" s="51">
        <v>25200.78</v>
      </c>
      <c r="G66" s="51">
        <v>875.52</v>
      </c>
      <c r="H66" s="48">
        <v>-96.525821819800811</v>
      </c>
      <c r="I66" s="51">
        <v>122676.56999999999</v>
      </c>
      <c r="J66" s="51">
        <v>122676.56999999999</v>
      </c>
      <c r="K66" s="167">
        <v>4862.6000000000004</v>
      </c>
      <c r="L66" s="168">
        <v>-96.036243921720342</v>
      </c>
      <c r="M66" s="48">
        <v>4.8679671819681767</v>
      </c>
      <c r="N66" s="48">
        <v>4.8679671819681767</v>
      </c>
      <c r="O66" s="48">
        <v>5.5539565058479541</v>
      </c>
      <c r="P66" s="48">
        <v>14.091905270454674</v>
      </c>
    </row>
    <row r="67" spans="2:16">
      <c r="B67" s="146" t="s">
        <v>51</v>
      </c>
      <c r="C67" s="145"/>
      <c r="D67" s="57">
        <v>20089930</v>
      </c>
      <c r="E67" s="51">
        <v>39450.600000000006</v>
      </c>
      <c r="F67" s="51">
        <v>39450.600000000006</v>
      </c>
      <c r="G67" s="51">
        <v>35135.4</v>
      </c>
      <c r="H67" s="48">
        <v>-10.938236680810952</v>
      </c>
      <c r="I67" s="51">
        <v>95445</v>
      </c>
      <c r="J67" s="51">
        <v>95445</v>
      </c>
      <c r="K67" s="167">
        <v>86355</v>
      </c>
      <c r="L67" s="168">
        <v>-9.5238095238095237</v>
      </c>
      <c r="M67" s="48">
        <v>2.419354838709677</v>
      </c>
      <c r="N67" s="48">
        <v>2.419354838709677</v>
      </c>
      <c r="O67" s="48">
        <v>2.45777762598405</v>
      </c>
      <c r="P67" s="48">
        <v>1.5881418740074205</v>
      </c>
    </row>
    <row r="68" spans="2:16">
      <c r="B68" s="146" t="s">
        <v>166</v>
      </c>
      <c r="C68" s="145"/>
      <c r="D68" s="57">
        <v>20060020</v>
      </c>
      <c r="E68" s="51">
        <v>24500</v>
      </c>
      <c r="F68" s="51">
        <v>24500</v>
      </c>
      <c r="G68" s="51">
        <v>710</v>
      </c>
      <c r="H68" s="48">
        <v>-97.102040816326536</v>
      </c>
      <c r="I68" s="51">
        <v>52680</v>
      </c>
      <c r="J68" s="51">
        <v>52680</v>
      </c>
      <c r="K68" s="167">
        <v>1633</v>
      </c>
      <c r="L68" s="168">
        <v>-96.900151860288531</v>
      </c>
      <c r="M68" s="48">
        <v>2.1502040816326531</v>
      </c>
      <c r="N68" s="48">
        <v>2.1502040816326531</v>
      </c>
      <c r="O68" s="48">
        <v>2.2999999999999998</v>
      </c>
      <c r="P68" s="48">
        <v>6.9665907365223934</v>
      </c>
    </row>
    <row r="69" spans="2:16">
      <c r="B69" s="146" t="s">
        <v>53</v>
      </c>
      <c r="C69" s="145"/>
      <c r="D69" s="57">
        <v>20054000</v>
      </c>
      <c r="E69" s="51">
        <v>27010.720000000001</v>
      </c>
      <c r="F69" s="51">
        <v>27010.720000000001</v>
      </c>
      <c r="G69" s="51">
        <v>2357.44</v>
      </c>
      <c r="H69" s="48">
        <v>-91.272205998211092</v>
      </c>
      <c r="I69" s="51">
        <v>26424.959999999999</v>
      </c>
      <c r="J69" s="51">
        <v>26424.959999999999</v>
      </c>
      <c r="K69" s="167">
        <v>1976.25</v>
      </c>
      <c r="L69" s="168">
        <v>-92.521275339678837</v>
      </c>
      <c r="M69" s="48">
        <v>0.97831379541159946</v>
      </c>
      <c r="N69" s="48">
        <v>0.97831379541159946</v>
      </c>
      <c r="O69" s="48">
        <v>0.83830341387267537</v>
      </c>
      <c r="P69" s="48">
        <v>-14.311398060171321</v>
      </c>
    </row>
    <row r="70" spans="2:16">
      <c r="B70" s="224" t="s">
        <v>170</v>
      </c>
      <c r="C70" s="55" t="s">
        <v>37</v>
      </c>
      <c r="D70" s="56"/>
      <c r="E70" s="51">
        <v>45410.260000000009</v>
      </c>
      <c r="F70" s="51">
        <v>45410.260000000009</v>
      </c>
      <c r="G70" s="51">
        <v>21856.240000000002</v>
      </c>
      <c r="H70" s="48">
        <v>-51.869379298863308</v>
      </c>
      <c r="I70" s="51">
        <v>17375.36</v>
      </c>
      <c r="J70" s="51">
        <v>17375.36</v>
      </c>
      <c r="K70" s="167">
        <v>10636.720000000001</v>
      </c>
      <c r="L70" s="168">
        <v>-38.782736012376141</v>
      </c>
      <c r="M70" s="48">
        <v>0.38263070944760053</v>
      </c>
      <c r="N70" s="48">
        <v>0.38263070944760053</v>
      </c>
      <c r="O70" s="48">
        <v>0.48666742312492911</v>
      </c>
      <c r="P70" s="48">
        <v>27.189849405324829</v>
      </c>
    </row>
    <row r="71" spans="2:16">
      <c r="B71" s="225"/>
      <c r="C71" s="55" t="s">
        <v>363</v>
      </c>
      <c r="D71" s="56">
        <v>20082011</v>
      </c>
      <c r="E71" s="51">
        <v>33385.860000000008</v>
      </c>
      <c r="F71" s="51">
        <v>33385.860000000008</v>
      </c>
      <c r="G71" s="51">
        <v>21264.880000000001</v>
      </c>
      <c r="H71" s="48">
        <v>-36.305729431561758</v>
      </c>
      <c r="I71" s="51">
        <v>11661.48</v>
      </c>
      <c r="J71" s="51">
        <v>11661.48</v>
      </c>
      <c r="K71" s="167">
        <v>9639.68</v>
      </c>
      <c r="L71" s="168">
        <v>-17.337422008184198</v>
      </c>
      <c r="M71" s="48">
        <v>0.34929398254230976</v>
      </c>
      <c r="N71" s="48">
        <v>0.34929398254230976</v>
      </c>
      <c r="O71" s="48">
        <v>0.45331457313655188</v>
      </c>
      <c r="P71" s="48">
        <v>29.780241227500159</v>
      </c>
    </row>
    <row r="72" spans="2:16">
      <c r="B72" s="225"/>
      <c r="C72" s="55" t="s">
        <v>225</v>
      </c>
      <c r="D72" s="56">
        <v>20082090</v>
      </c>
      <c r="E72" s="51">
        <v>11686</v>
      </c>
      <c r="F72" s="51">
        <v>11686</v>
      </c>
      <c r="G72" s="51">
        <v>0</v>
      </c>
      <c r="H72" s="48">
        <v>-100</v>
      </c>
      <c r="I72" s="51">
        <v>5323</v>
      </c>
      <c r="J72" s="51">
        <v>5323</v>
      </c>
      <c r="K72" s="167">
        <v>0</v>
      </c>
      <c r="L72" s="168">
        <v>-100</v>
      </c>
      <c r="M72" s="48">
        <v>0.45550231045695705</v>
      </c>
      <c r="N72" s="48">
        <v>0.45550231045695705</v>
      </c>
      <c r="O72" s="48" t="s">
        <v>410</v>
      </c>
      <c r="P72" s="48" t="s">
        <v>410</v>
      </c>
    </row>
    <row r="73" spans="2:16">
      <c r="B73" s="225"/>
      <c r="C73" s="55" t="s">
        <v>364</v>
      </c>
      <c r="D73" s="56">
        <v>20082012</v>
      </c>
      <c r="E73" s="51">
        <v>141.6</v>
      </c>
      <c r="F73" s="51">
        <v>141.6</v>
      </c>
      <c r="G73" s="51">
        <v>591.36</v>
      </c>
      <c r="H73" s="48">
        <v>317.62711864406776</v>
      </c>
      <c r="I73" s="51">
        <v>290.88</v>
      </c>
      <c r="J73" s="51">
        <v>290.88</v>
      </c>
      <c r="K73" s="167">
        <v>997.04</v>
      </c>
      <c r="L73" s="168">
        <v>242.76677667766776</v>
      </c>
      <c r="M73" s="48">
        <v>2.0542372881355933</v>
      </c>
      <c r="N73" s="48">
        <v>2.0542372881355933</v>
      </c>
      <c r="O73" s="48">
        <v>1.6860119047619047</v>
      </c>
      <c r="P73" s="48">
        <v>-17.925163052019499</v>
      </c>
    </row>
    <row r="74" spans="2:16">
      <c r="B74" s="226"/>
      <c r="C74" s="55" t="s">
        <v>365</v>
      </c>
      <c r="D74" s="56">
        <v>20082019</v>
      </c>
      <c r="E74" s="51">
        <v>196.8</v>
      </c>
      <c r="F74" s="51">
        <v>196.8</v>
      </c>
      <c r="G74" s="51">
        <v>0</v>
      </c>
      <c r="H74" s="48">
        <v>-100</v>
      </c>
      <c r="I74" s="51">
        <v>100</v>
      </c>
      <c r="J74" s="51">
        <v>100</v>
      </c>
      <c r="K74" s="167">
        <v>0</v>
      </c>
      <c r="L74" s="168">
        <v>-100</v>
      </c>
      <c r="M74" s="48">
        <v>0.50813008130081294</v>
      </c>
      <c r="N74" s="48">
        <v>0.50813008130081294</v>
      </c>
      <c r="O74" s="48" t="s">
        <v>410</v>
      </c>
      <c r="P74" s="48" t="s">
        <v>410</v>
      </c>
    </row>
    <row r="75" spans="2:16">
      <c r="B75" s="146" t="s">
        <v>75</v>
      </c>
      <c r="C75" s="145"/>
      <c r="D75" s="57">
        <v>20089100</v>
      </c>
      <c r="E75" s="51">
        <v>669.1</v>
      </c>
      <c r="F75" s="51">
        <v>669.1</v>
      </c>
      <c r="G75" s="51">
        <v>909.5</v>
      </c>
      <c r="H75" s="48">
        <v>35.928859662232846</v>
      </c>
      <c r="I75" s="51">
        <v>5854.6699999999992</v>
      </c>
      <c r="J75" s="51">
        <v>5854.6699999999992</v>
      </c>
      <c r="K75" s="167">
        <v>2235.44</v>
      </c>
      <c r="L75" s="168">
        <v>-61.817830893970104</v>
      </c>
      <c r="M75" s="48">
        <v>8.7500672545209977</v>
      </c>
      <c r="N75" s="48">
        <v>8.7500672545209977</v>
      </c>
      <c r="O75" s="48">
        <v>2.4578779549202858</v>
      </c>
      <c r="P75" s="48">
        <v>-71.910182134310503</v>
      </c>
    </row>
    <row r="76" spans="2:16">
      <c r="B76" s="146" t="s">
        <v>177</v>
      </c>
      <c r="C76" s="145"/>
      <c r="D76" s="57">
        <v>20011000</v>
      </c>
      <c r="E76" s="51">
        <v>536.09670000000006</v>
      </c>
      <c r="F76" s="51">
        <v>536.09670000000006</v>
      </c>
      <c r="G76" s="51">
        <v>410.4</v>
      </c>
      <c r="H76" s="48">
        <v>-23.446646845615739</v>
      </c>
      <c r="I76" s="51">
        <v>2759</v>
      </c>
      <c r="J76" s="51">
        <v>2759</v>
      </c>
      <c r="K76" s="167">
        <v>1299.3499999999999</v>
      </c>
      <c r="L76" s="168">
        <v>-52.905038057267127</v>
      </c>
      <c r="M76" s="48">
        <v>5.1464595846234449</v>
      </c>
      <c r="N76" s="48">
        <v>5.1464595846234449</v>
      </c>
      <c r="O76" s="48">
        <v>3.1660575048732942</v>
      </c>
      <c r="P76" s="48">
        <v>-38.480863342776104</v>
      </c>
    </row>
    <row r="77" spans="2:16">
      <c r="B77" s="146" t="s">
        <v>284</v>
      </c>
      <c r="C77" s="145"/>
      <c r="D77" s="57">
        <v>20058000</v>
      </c>
      <c r="E77" s="51">
        <v>1438.1000000000001</v>
      </c>
      <c r="F77" s="51">
        <v>1438.1000000000001</v>
      </c>
      <c r="G77" s="51">
        <v>14787.8</v>
      </c>
      <c r="H77" s="48">
        <v>928.28732355190857</v>
      </c>
      <c r="I77" s="51">
        <v>2505.7200000000003</v>
      </c>
      <c r="J77" s="51">
        <v>2505.7200000000003</v>
      </c>
      <c r="K77" s="167">
        <v>20578.879999999997</v>
      </c>
      <c r="L77" s="168">
        <v>721.27612023689767</v>
      </c>
      <c r="M77" s="48">
        <v>1.742382309992351</v>
      </c>
      <c r="N77" s="48">
        <v>1.742382309992351</v>
      </c>
      <c r="O77" s="48">
        <v>1.3916120044901878</v>
      </c>
      <c r="P77" s="48">
        <v>-20.131649838875088</v>
      </c>
    </row>
    <row r="78" spans="2:16">
      <c r="B78" s="224" t="s">
        <v>169</v>
      </c>
      <c r="C78" s="55" t="s">
        <v>37</v>
      </c>
      <c r="D78" s="56"/>
      <c r="E78" s="51">
        <v>1232.4000000000001</v>
      </c>
      <c r="F78" s="51">
        <v>1232.4000000000001</v>
      </c>
      <c r="G78" s="51">
        <v>80729</v>
      </c>
      <c r="H78" s="48">
        <v>6450.551768906199</v>
      </c>
      <c r="I78" s="51">
        <v>1738.3200000000002</v>
      </c>
      <c r="J78" s="51">
        <v>1738.3200000000002</v>
      </c>
      <c r="K78" s="167">
        <v>87081.49</v>
      </c>
      <c r="L78" s="168">
        <v>4909.5201113718995</v>
      </c>
      <c r="M78" s="48">
        <v>1.4105160662122689</v>
      </c>
      <c r="N78" s="48">
        <v>1.4105160662122689</v>
      </c>
      <c r="O78" s="48">
        <v>1.0786890708419528</v>
      </c>
      <c r="P78" s="48">
        <v>-23.525219125038976</v>
      </c>
    </row>
    <row r="79" spans="2:16">
      <c r="B79" s="225"/>
      <c r="C79" s="55" t="s">
        <v>171</v>
      </c>
      <c r="D79" s="57">
        <v>20029090</v>
      </c>
      <c r="E79" s="51">
        <v>1232.4000000000001</v>
      </c>
      <c r="F79" s="51">
        <v>1232.4000000000001</v>
      </c>
      <c r="G79" s="51">
        <v>80729</v>
      </c>
      <c r="H79" s="48">
        <v>6450.551768906199</v>
      </c>
      <c r="I79" s="51">
        <v>1738.3200000000002</v>
      </c>
      <c r="J79" s="51">
        <v>1738.3200000000002</v>
      </c>
      <c r="K79" s="167">
        <v>87081.49</v>
      </c>
      <c r="L79" s="168">
        <v>4909.5201113718995</v>
      </c>
      <c r="M79" s="48">
        <v>1.4105160662122689</v>
      </c>
      <c r="N79" s="48">
        <v>1.4105160662122689</v>
      </c>
      <c r="O79" s="48">
        <v>1.0786890708419528</v>
      </c>
      <c r="P79" s="48">
        <v>-23.525219125038976</v>
      </c>
    </row>
    <row r="80" spans="2:16">
      <c r="B80" s="225"/>
      <c r="C80" s="55" t="s">
        <v>151</v>
      </c>
      <c r="D80" s="57">
        <v>20021010</v>
      </c>
      <c r="E80" s="51">
        <v>0</v>
      </c>
      <c r="F80" s="51">
        <v>0</v>
      </c>
      <c r="G80" s="51">
        <v>0</v>
      </c>
      <c r="H80" s="48" t="s">
        <v>410</v>
      </c>
      <c r="I80" s="51">
        <v>0</v>
      </c>
      <c r="J80" s="51">
        <v>0</v>
      </c>
      <c r="K80" s="167">
        <v>0</v>
      </c>
      <c r="L80" s="168" t="s">
        <v>410</v>
      </c>
      <c r="M80" s="48" t="s">
        <v>410</v>
      </c>
      <c r="N80" s="48" t="s">
        <v>410</v>
      </c>
      <c r="O80" s="48" t="s">
        <v>410</v>
      </c>
      <c r="P80" s="48" t="s">
        <v>410</v>
      </c>
    </row>
    <row r="81" spans="2:16">
      <c r="B81" s="226"/>
      <c r="C81" s="55" t="s">
        <v>306</v>
      </c>
      <c r="D81" s="57">
        <v>20021090</v>
      </c>
      <c r="E81" s="51">
        <v>0</v>
      </c>
      <c r="F81" s="51">
        <v>0</v>
      </c>
      <c r="G81" s="51">
        <v>0</v>
      </c>
      <c r="H81" s="48" t="s">
        <v>410</v>
      </c>
      <c r="I81" s="51">
        <v>0</v>
      </c>
      <c r="J81" s="51">
        <v>0</v>
      </c>
      <c r="K81" s="167">
        <v>0</v>
      </c>
      <c r="L81" s="168" t="s">
        <v>410</v>
      </c>
      <c r="M81" s="48" t="s">
        <v>410</v>
      </c>
      <c r="N81" s="48" t="s">
        <v>410</v>
      </c>
      <c r="O81" s="48" t="s">
        <v>410</v>
      </c>
      <c r="P81" s="48" t="s">
        <v>410</v>
      </c>
    </row>
    <row r="82" spans="2:16">
      <c r="B82" s="146" t="s">
        <v>107</v>
      </c>
      <c r="C82" s="145"/>
      <c r="D82" s="57">
        <v>20019090</v>
      </c>
      <c r="E82" s="51">
        <v>409</v>
      </c>
      <c r="F82" s="51">
        <v>409</v>
      </c>
      <c r="G82" s="51">
        <v>342.89</v>
      </c>
      <c r="H82" s="48">
        <v>-16.163814180929105</v>
      </c>
      <c r="I82" s="51">
        <v>1039.05</v>
      </c>
      <c r="J82" s="51">
        <v>1039.05</v>
      </c>
      <c r="K82" s="167">
        <v>1170.29</v>
      </c>
      <c r="L82" s="168">
        <v>12.630768490447997</v>
      </c>
      <c r="M82" s="48">
        <v>2.5404645476772614</v>
      </c>
      <c r="N82" s="48">
        <v>2.5404645476772614</v>
      </c>
      <c r="O82" s="48">
        <v>3.4130187523695645</v>
      </c>
      <c r="P82" s="48">
        <v>34.346246063149223</v>
      </c>
    </row>
    <row r="83" spans="2:16">
      <c r="B83" s="146" t="s">
        <v>165</v>
      </c>
      <c r="C83" s="145"/>
      <c r="D83" s="57">
        <v>20079959</v>
      </c>
      <c r="E83" s="51">
        <v>384</v>
      </c>
      <c r="F83" s="51">
        <v>384</v>
      </c>
      <c r="G83" s="51">
        <v>30057.22</v>
      </c>
      <c r="H83" s="48">
        <v>7727.401041666667</v>
      </c>
      <c r="I83" s="51">
        <v>681.6</v>
      </c>
      <c r="J83" s="51">
        <v>681.6</v>
      </c>
      <c r="K83" s="167">
        <v>78692.31</v>
      </c>
      <c r="L83" s="168">
        <v>11445.233274647886</v>
      </c>
      <c r="M83" s="48">
        <v>1.7750000000000001</v>
      </c>
      <c r="N83" s="48">
        <v>1.7750000000000001</v>
      </c>
      <c r="O83" s="48">
        <v>2.6180834421812795</v>
      </c>
      <c r="P83" s="48">
        <v>47.497658714438273</v>
      </c>
    </row>
    <row r="84" spans="2:16">
      <c r="B84" s="146" t="s">
        <v>178</v>
      </c>
      <c r="C84" s="145"/>
      <c r="D84" s="57">
        <v>20019030</v>
      </c>
      <c r="E84" s="51">
        <v>120</v>
      </c>
      <c r="F84" s="51">
        <v>120</v>
      </c>
      <c r="G84" s="51">
        <v>393.48</v>
      </c>
      <c r="H84" s="48">
        <v>227.90000000000003</v>
      </c>
      <c r="I84" s="51">
        <v>512</v>
      </c>
      <c r="J84" s="51">
        <v>512</v>
      </c>
      <c r="K84" s="167">
        <v>512.74</v>
      </c>
      <c r="L84" s="168">
        <v>0.14453125000000178</v>
      </c>
      <c r="M84" s="48">
        <v>4.2666666666666666</v>
      </c>
      <c r="N84" s="48">
        <v>4.2666666666666666</v>
      </c>
      <c r="O84" s="48">
        <v>1.303090373081224</v>
      </c>
      <c r="P84" s="48">
        <v>-69.458819380908807</v>
      </c>
    </row>
    <row r="85" spans="2:16">
      <c r="B85" s="146" t="s">
        <v>167</v>
      </c>
      <c r="C85" s="145"/>
      <c r="D85" s="57">
        <v>20059910</v>
      </c>
      <c r="E85" s="51">
        <v>88.9</v>
      </c>
      <c r="F85" s="51">
        <v>88.9</v>
      </c>
      <c r="G85" s="51">
        <v>0</v>
      </c>
      <c r="H85" s="48">
        <v>-100</v>
      </c>
      <c r="I85" s="51">
        <v>349.97</v>
      </c>
      <c r="J85" s="51">
        <v>349.97</v>
      </c>
      <c r="K85" s="167">
        <v>0</v>
      </c>
      <c r="L85" s="168">
        <v>-100</v>
      </c>
      <c r="M85" s="48">
        <v>3.9366704161979751</v>
      </c>
      <c r="N85" s="48">
        <v>3.9366704161979751</v>
      </c>
      <c r="O85" s="48" t="s">
        <v>410</v>
      </c>
      <c r="P85" s="48" t="s">
        <v>410</v>
      </c>
    </row>
    <row r="86" spans="2:16">
      <c r="B86" s="146" t="s">
        <v>332</v>
      </c>
      <c r="C86" s="145"/>
      <c r="D86" s="57">
        <v>7112090</v>
      </c>
      <c r="E86" s="51">
        <v>34.799999999999997</v>
      </c>
      <c r="F86" s="51">
        <v>34.799999999999997</v>
      </c>
      <c r="G86" s="51">
        <v>192</v>
      </c>
      <c r="H86" s="48">
        <v>451.72413793103453</v>
      </c>
      <c r="I86" s="51">
        <v>299</v>
      </c>
      <c r="J86" s="51">
        <v>299</v>
      </c>
      <c r="K86" s="167">
        <v>1218.67</v>
      </c>
      <c r="L86" s="168">
        <v>307.58193979933111</v>
      </c>
      <c r="M86" s="48">
        <v>8.5919540229885065</v>
      </c>
      <c r="N86" s="48">
        <v>8.5919540229885065</v>
      </c>
      <c r="O86" s="48">
        <v>6.3472395833333337</v>
      </c>
      <c r="P86" s="48">
        <v>-26.125773411371245</v>
      </c>
    </row>
    <row r="87" spans="2:16" ht="12.75" customHeight="1">
      <c r="B87" s="236" t="s">
        <v>335</v>
      </c>
      <c r="C87" s="55" t="s">
        <v>37</v>
      </c>
      <c r="D87" s="56"/>
      <c r="E87" s="51">
        <v>103.41</v>
      </c>
      <c r="F87" s="51">
        <v>103.41</v>
      </c>
      <c r="G87" s="51">
        <v>34416.5</v>
      </c>
      <c r="H87" s="48">
        <v>33181.597524417368</v>
      </c>
      <c r="I87" s="51">
        <v>234.72</v>
      </c>
      <c r="J87" s="51">
        <v>234.72</v>
      </c>
      <c r="K87" s="167">
        <v>105215.18</v>
      </c>
      <c r="L87" s="168">
        <v>44725.826516700748</v>
      </c>
      <c r="M87" s="48">
        <v>2.2697998259355963</v>
      </c>
      <c r="N87" s="48">
        <v>2.2697998259355963</v>
      </c>
      <c r="O87" s="48">
        <v>3.0571144654453533</v>
      </c>
      <c r="P87" s="48">
        <v>34.686523036683695</v>
      </c>
    </row>
    <row r="88" spans="2:16" ht="12.75" customHeight="1">
      <c r="B88" s="237"/>
      <c r="C88" s="55" t="s">
        <v>336</v>
      </c>
      <c r="D88" s="56">
        <v>20031090</v>
      </c>
      <c r="E88" s="51">
        <v>103.41</v>
      </c>
      <c r="F88" s="51">
        <v>103.41</v>
      </c>
      <c r="G88" s="51">
        <v>34416.5</v>
      </c>
      <c r="H88" s="48">
        <v>33181.597524417368</v>
      </c>
      <c r="I88" s="51">
        <v>234.72</v>
      </c>
      <c r="J88" s="51">
        <v>234.72</v>
      </c>
      <c r="K88" s="167">
        <v>105215.18</v>
      </c>
      <c r="L88" s="168">
        <v>44725.826516700748</v>
      </c>
      <c r="M88" s="48">
        <v>2.2697998259355963</v>
      </c>
      <c r="N88" s="48">
        <v>2.2697998259355963</v>
      </c>
      <c r="O88" s="48">
        <v>3.0571144654453533</v>
      </c>
      <c r="P88" s="48">
        <v>34.686523036683695</v>
      </c>
    </row>
    <row r="89" spans="2:16">
      <c r="B89" s="237"/>
      <c r="C89" s="55" t="s">
        <v>150</v>
      </c>
      <c r="D89" s="56">
        <v>7115100</v>
      </c>
      <c r="E89" s="51">
        <v>0</v>
      </c>
      <c r="F89" s="51">
        <v>0</v>
      </c>
      <c r="G89" s="51">
        <v>0</v>
      </c>
      <c r="H89" s="48" t="s">
        <v>410</v>
      </c>
      <c r="I89" s="51">
        <v>0</v>
      </c>
      <c r="J89" s="51">
        <v>0</v>
      </c>
      <c r="K89" s="167">
        <v>0</v>
      </c>
      <c r="L89" s="168" t="s">
        <v>410</v>
      </c>
      <c r="M89" s="48" t="s">
        <v>410</v>
      </c>
      <c r="N89" s="48" t="s">
        <v>410</v>
      </c>
      <c r="O89" s="48" t="s">
        <v>410</v>
      </c>
      <c r="P89" s="48" t="s">
        <v>410</v>
      </c>
    </row>
    <row r="90" spans="2:16">
      <c r="B90" s="245"/>
      <c r="C90" s="55" t="s">
        <v>151</v>
      </c>
      <c r="D90" s="56">
        <v>20031010</v>
      </c>
      <c r="E90" s="51">
        <v>0</v>
      </c>
      <c r="F90" s="51">
        <v>0</v>
      </c>
      <c r="G90" s="51">
        <v>0</v>
      </c>
      <c r="H90" s="48" t="s">
        <v>410</v>
      </c>
      <c r="I90" s="51">
        <v>0</v>
      </c>
      <c r="J90" s="51">
        <v>0</v>
      </c>
      <c r="K90" s="167">
        <v>0</v>
      </c>
      <c r="L90" s="168" t="s">
        <v>410</v>
      </c>
      <c r="M90" s="48" t="s">
        <v>410</v>
      </c>
      <c r="N90" s="48" t="s">
        <v>410</v>
      </c>
      <c r="O90" s="48" t="s">
        <v>410</v>
      </c>
      <c r="P90" s="48" t="s">
        <v>410</v>
      </c>
    </row>
    <row r="91" spans="2:16">
      <c r="B91" s="224" t="s">
        <v>168</v>
      </c>
      <c r="C91" s="55" t="s">
        <v>37</v>
      </c>
      <c r="D91" s="56"/>
      <c r="E91" s="51">
        <v>0</v>
      </c>
      <c r="F91" s="51">
        <v>0</v>
      </c>
      <c r="G91" s="51">
        <v>0</v>
      </c>
      <c r="H91" s="48" t="s">
        <v>410</v>
      </c>
      <c r="I91" s="51">
        <v>0</v>
      </c>
      <c r="J91" s="51">
        <v>0</v>
      </c>
      <c r="K91" s="167">
        <v>0</v>
      </c>
      <c r="L91" s="168" t="s">
        <v>410</v>
      </c>
      <c r="M91" s="48" t="s">
        <v>410</v>
      </c>
      <c r="N91" s="48" t="s">
        <v>410</v>
      </c>
      <c r="O91" s="48" t="s">
        <v>410</v>
      </c>
      <c r="P91" s="48" t="s">
        <v>410</v>
      </c>
    </row>
    <row r="92" spans="2:16">
      <c r="B92" s="225"/>
      <c r="C92" s="55" t="s">
        <v>157</v>
      </c>
      <c r="D92" s="57">
        <v>20084010</v>
      </c>
      <c r="E92" s="51">
        <v>0</v>
      </c>
      <c r="F92" s="51">
        <v>0</v>
      </c>
      <c r="G92" s="51">
        <v>0</v>
      </c>
      <c r="H92" s="48" t="s">
        <v>410</v>
      </c>
      <c r="I92" s="51">
        <v>0</v>
      </c>
      <c r="J92" s="51">
        <v>0</v>
      </c>
      <c r="K92" s="167">
        <v>0</v>
      </c>
      <c r="L92" s="168" t="s">
        <v>410</v>
      </c>
      <c r="M92" s="48" t="s">
        <v>410</v>
      </c>
      <c r="N92" s="48" t="s">
        <v>410</v>
      </c>
      <c r="O92" s="48" t="s">
        <v>410</v>
      </c>
      <c r="P92" s="48" t="s">
        <v>410</v>
      </c>
    </row>
    <row r="93" spans="2:16">
      <c r="B93" s="226"/>
      <c r="C93" s="55" t="s">
        <v>305</v>
      </c>
      <c r="D93" s="57">
        <v>20084090</v>
      </c>
      <c r="E93" s="51">
        <v>0</v>
      </c>
      <c r="F93" s="51">
        <v>0</v>
      </c>
      <c r="G93" s="51">
        <v>0</v>
      </c>
      <c r="H93" s="48" t="s">
        <v>410</v>
      </c>
      <c r="I93" s="51">
        <v>0</v>
      </c>
      <c r="J93" s="51">
        <v>0</v>
      </c>
      <c r="K93" s="167">
        <v>0</v>
      </c>
      <c r="L93" s="168" t="s">
        <v>410</v>
      </c>
      <c r="M93" s="48" t="s">
        <v>410</v>
      </c>
      <c r="N93" s="48" t="s">
        <v>410</v>
      </c>
      <c r="O93" s="48" t="s">
        <v>410</v>
      </c>
      <c r="P93" s="48" t="s">
        <v>410</v>
      </c>
    </row>
    <row r="94" spans="2:16">
      <c r="B94" s="146" t="s">
        <v>72</v>
      </c>
      <c r="C94" s="145"/>
      <c r="D94" s="57">
        <v>20089910</v>
      </c>
      <c r="E94" s="51">
        <v>0</v>
      </c>
      <c r="F94" s="51">
        <v>0</v>
      </c>
      <c r="G94" s="51">
        <v>0</v>
      </c>
      <c r="H94" s="48" t="s">
        <v>410</v>
      </c>
      <c r="I94" s="51">
        <v>0</v>
      </c>
      <c r="J94" s="51">
        <v>0</v>
      </c>
      <c r="K94" s="167">
        <v>0</v>
      </c>
      <c r="L94" s="168" t="s">
        <v>410</v>
      </c>
      <c r="M94" s="48" t="s">
        <v>410</v>
      </c>
      <c r="N94" s="48" t="s">
        <v>410</v>
      </c>
      <c r="O94" s="48" t="s">
        <v>410</v>
      </c>
      <c r="P94" s="48" t="s">
        <v>410</v>
      </c>
    </row>
    <row r="95" spans="2:16">
      <c r="B95" s="146" t="s">
        <v>331</v>
      </c>
      <c r="C95" s="145"/>
      <c r="D95" s="57">
        <v>20051000</v>
      </c>
      <c r="E95" s="51">
        <v>0</v>
      </c>
      <c r="F95" s="51">
        <v>0</v>
      </c>
      <c r="G95" s="51">
        <v>680.13</v>
      </c>
      <c r="H95" s="48" t="s">
        <v>410</v>
      </c>
      <c r="I95" s="51">
        <v>0</v>
      </c>
      <c r="J95" s="51">
        <v>0</v>
      </c>
      <c r="K95" s="167">
        <v>3009.36</v>
      </c>
      <c r="L95" s="168" t="s">
        <v>410</v>
      </c>
      <c r="M95" s="48" t="s">
        <v>410</v>
      </c>
      <c r="N95" s="48" t="s">
        <v>410</v>
      </c>
      <c r="O95" s="48">
        <v>4.4246835163865734</v>
      </c>
      <c r="P95" s="48" t="s">
        <v>410</v>
      </c>
    </row>
    <row r="96" spans="2:16">
      <c r="B96" s="146" t="s">
        <v>348</v>
      </c>
      <c r="C96" s="145"/>
      <c r="D96" s="57">
        <v>20083000</v>
      </c>
      <c r="E96" s="51">
        <v>0</v>
      </c>
      <c r="F96" s="51">
        <v>0</v>
      </c>
      <c r="G96" s="51">
        <v>0</v>
      </c>
      <c r="H96" s="48" t="s">
        <v>410</v>
      </c>
      <c r="I96" s="51">
        <v>0</v>
      </c>
      <c r="J96" s="51">
        <v>0</v>
      </c>
      <c r="K96" s="167">
        <v>0</v>
      </c>
      <c r="L96" s="168" t="s">
        <v>410</v>
      </c>
      <c r="M96" s="48" t="s">
        <v>410</v>
      </c>
      <c r="N96" s="48" t="s">
        <v>410</v>
      </c>
      <c r="O96" s="48" t="s">
        <v>410</v>
      </c>
      <c r="P96" s="48" t="s">
        <v>410</v>
      </c>
    </row>
    <row r="97" spans="2:16" ht="12.75" customHeight="1">
      <c r="B97" s="146" t="s">
        <v>288</v>
      </c>
      <c r="C97" s="145"/>
      <c r="D97" s="57">
        <v>7119000</v>
      </c>
      <c r="E97" s="51">
        <v>0</v>
      </c>
      <c r="F97" s="51">
        <v>0</v>
      </c>
      <c r="G97" s="51">
        <v>0</v>
      </c>
      <c r="H97" s="48" t="s">
        <v>410</v>
      </c>
      <c r="I97" s="51">
        <v>0</v>
      </c>
      <c r="J97" s="51">
        <v>0</v>
      </c>
      <c r="K97" s="167">
        <v>0</v>
      </c>
      <c r="L97" s="168" t="s">
        <v>410</v>
      </c>
      <c r="M97" s="48" t="s">
        <v>410</v>
      </c>
      <c r="N97" s="48" t="s">
        <v>410</v>
      </c>
      <c r="O97" s="48" t="s">
        <v>410</v>
      </c>
      <c r="P97" s="48" t="s">
        <v>410</v>
      </c>
    </row>
    <row r="98" spans="2:16" ht="12.75" customHeight="1">
      <c r="B98" s="146" t="s">
        <v>298</v>
      </c>
      <c r="C98" s="145"/>
      <c r="D98" s="57">
        <v>20079951</v>
      </c>
      <c r="E98" s="51">
        <v>0</v>
      </c>
      <c r="F98" s="51">
        <v>0</v>
      </c>
      <c r="G98" s="51">
        <v>7435.02</v>
      </c>
      <c r="H98" s="48" t="s">
        <v>410</v>
      </c>
      <c r="I98" s="51">
        <v>0</v>
      </c>
      <c r="J98" s="51">
        <v>0</v>
      </c>
      <c r="K98" s="167">
        <v>38670.51</v>
      </c>
      <c r="L98" s="168" t="s">
        <v>410</v>
      </c>
      <c r="M98" s="48" t="s">
        <v>410</v>
      </c>
      <c r="N98" s="48" t="s">
        <v>410</v>
      </c>
      <c r="O98" s="48">
        <v>5.2011305954792322</v>
      </c>
      <c r="P98" s="48" t="s">
        <v>410</v>
      </c>
    </row>
    <row r="99" spans="2:16" ht="12.75" customHeight="1">
      <c r="B99" s="146" t="s">
        <v>176</v>
      </c>
      <c r="C99" s="145"/>
      <c r="D99" s="57">
        <v>20059920</v>
      </c>
      <c r="E99" s="51">
        <v>0</v>
      </c>
      <c r="F99" s="51">
        <v>0</v>
      </c>
      <c r="G99" s="51">
        <v>0</v>
      </c>
      <c r="H99" s="48" t="s">
        <v>410</v>
      </c>
      <c r="I99" s="51">
        <v>0</v>
      </c>
      <c r="J99" s="51">
        <v>0</v>
      </c>
      <c r="K99" s="167">
        <v>0</v>
      </c>
      <c r="L99" s="168" t="s">
        <v>410</v>
      </c>
      <c r="M99" s="48" t="s">
        <v>410</v>
      </c>
      <c r="N99" s="48" t="s">
        <v>410</v>
      </c>
      <c r="O99" s="48" t="s">
        <v>410</v>
      </c>
      <c r="P99" s="48" t="s">
        <v>410</v>
      </c>
    </row>
    <row r="100" spans="2:16" ht="12.75" customHeight="1">
      <c r="B100" s="146" t="s">
        <v>175</v>
      </c>
      <c r="C100" s="145"/>
      <c r="D100" s="57">
        <v>20019020</v>
      </c>
      <c r="E100" s="51">
        <v>0</v>
      </c>
      <c r="F100" s="51">
        <v>0</v>
      </c>
      <c r="G100" s="51">
        <v>1</v>
      </c>
      <c r="H100" s="48" t="s">
        <v>410</v>
      </c>
      <c r="I100" s="51">
        <v>0</v>
      </c>
      <c r="J100" s="51">
        <v>0</v>
      </c>
      <c r="K100" s="167">
        <v>5</v>
      </c>
      <c r="L100" s="168" t="s">
        <v>410</v>
      </c>
      <c r="M100" s="48" t="s">
        <v>410</v>
      </c>
      <c r="N100" s="48" t="s">
        <v>410</v>
      </c>
      <c r="O100" s="48">
        <v>5</v>
      </c>
      <c r="P100" s="48" t="s">
        <v>410</v>
      </c>
    </row>
    <row r="101" spans="2:16">
      <c r="B101" s="224" t="s">
        <v>46</v>
      </c>
      <c r="C101" s="55" t="s">
        <v>37</v>
      </c>
      <c r="D101" s="56"/>
      <c r="E101" s="51">
        <v>0</v>
      </c>
      <c r="F101" s="51">
        <v>0</v>
      </c>
      <c r="G101" s="51">
        <v>0</v>
      </c>
      <c r="H101" s="48" t="s">
        <v>410</v>
      </c>
      <c r="I101" s="51">
        <v>0</v>
      </c>
      <c r="J101" s="51">
        <v>0</v>
      </c>
      <c r="K101" s="167">
        <v>0</v>
      </c>
      <c r="L101" s="168" t="s">
        <v>410</v>
      </c>
      <c r="M101" s="48" t="s">
        <v>410</v>
      </c>
      <c r="N101" s="48" t="s">
        <v>410</v>
      </c>
      <c r="O101" s="48" t="s">
        <v>410</v>
      </c>
      <c r="P101" s="48" t="s">
        <v>410</v>
      </c>
    </row>
    <row r="102" spans="2:16">
      <c r="B102" s="225"/>
      <c r="C102" s="55" t="s">
        <v>173</v>
      </c>
      <c r="D102" s="56">
        <v>20049010</v>
      </c>
      <c r="E102" s="51">
        <v>0</v>
      </c>
      <c r="F102" s="51">
        <v>0</v>
      </c>
      <c r="G102" s="51">
        <v>0</v>
      </c>
      <c r="H102" s="48" t="s">
        <v>410</v>
      </c>
      <c r="I102" s="51">
        <v>0</v>
      </c>
      <c r="J102" s="51">
        <v>0</v>
      </c>
      <c r="K102" s="167">
        <v>0</v>
      </c>
      <c r="L102" s="168" t="s">
        <v>410</v>
      </c>
      <c r="M102" s="48" t="s">
        <v>410</v>
      </c>
      <c r="N102" s="48" t="s">
        <v>410</v>
      </c>
      <c r="O102" s="48" t="s">
        <v>410</v>
      </c>
      <c r="P102" s="48" t="s">
        <v>410</v>
      </c>
    </row>
    <row r="103" spans="2:16">
      <c r="B103" s="226"/>
      <c r="C103" s="55" t="s">
        <v>174</v>
      </c>
      <c r="D103" s="56">
        <v>20056000</v>
      </c>
      <c r="E103" s="51">
        <v>0</v>
      </c>
      <c r="F103" s="51">
        <v>0</v>
      </c>
      <c r="G103" s="51">
        <v>0</v>
      </c>
      <c r="H103" s="48" t="s">
        <v>410</v>
      </c>
      <c r="I103" s="51">
        <v>0</v>
      </c>
      <c r="J103" s="51">
        <v>0</v>
      </c>
      <c r="K103" s="167">
        <v>0</v>
      </c>
      <c r="L103" s="168" t="s">
        <v>410</v>
      </c>
      <c r="M103" s="48" t="s">
        <v>410</v>
      </c>
      <c r="N103" s="48" t="s">
        <v>410</v>
      </c>
      <c r="O103" s="48" t="s">
        <v>410</v>
      </c>
      <c r="P103" s="48" t="s">
        <v>410</v>
      </c>
    </row>
    <row r="104" spans="2:16">
      <c r="B104" s="146" t="s">
        <v>108</v>
      </c>
      <c r="C104" s="145"/>
      <c r="D104" s="57">
        <v>20079100</v>
      </c>
      <c r="E104" s="51">
        <v>0</v>
      </c>
      <c r="F104" s="51">
        <v>0</v>
      </c>
      <c r="G104" s="51">
        <v>36</v>
      </c>
      <c r="H104" s="48" t="s">
        <v>410</v>
      </c>
      <c r="I104" s="51">
        <v>0</v>
      </c>
      <c r="J104" s="51">
        <v>0</v>
      </c>
      <c r="K104" s="167">
        <v>20</v>
      </c>
      <c r="L104" s="168" t="s">
        <v>410</v>
      </c>
      <c r="M104" s="48" t="s">
        <v>410</v>
      </c>
      <c r="N104" s="48" t="s">
        <v>410</v>
      </c>
      <c r="O104" s="48">
        <v>0.55555555555555558</v>
      </c>
      <c r="P104" s="48" t="s">
        <v>410</v>
      </c>
    </row>
    <row r="105" spans="2:16">
      <c r="B105" s="137" t="s">
        <v>37</v>
      </c>
      <c r="C105" s="154"/>
      <c r="D105" s="138"/>
      <c r="E105" s="59">
        <v>370780440.03839993</v>
      </c>
      <c r="F105" s="59">
        <v>370780440.03839993</v>
      </c>
      <c r="G105" s="59">
        <v>403522381.75520003</v>
      </c>
      <c r="H105" s="48">
        <v>8.8305471867418781</v>
      </c>
      <c r="I105" s="59">
        <v>435074177.18000019</v>
      </c>
      <c r="J105" s="59">
        <v>435074177.18000019</v>
      </c>
      <c r="K105" s="59">
        <v>455709924.46000016</v>
      </c>
      <c r="L105" s="48">
        <v>4.7430411553619933</v>
      </c>
      <c r="M105" s="48">
        <v>1.1734011026443079</v>
      </c>
      <c r="N105" s="48">
        <v>1.1734011026443079</v>
      </c>
      <c r="O105" s="48">
        <v>1.1293299828321792</v>
      </c>
      <c r="P105" s="48">
        <v>-3.7558444178050099</v>
      </c>
    </row>
    <row r="106" spans="2:16" ht="12.75" customHeight="1">
      <c r="B106" s="262" t="s">
        <v>110</v>
      </c>
      <c r="C106" s="263"/>
      <c r="D106" s="263"/>
      <c r="E106" s="263"/>
      <c r="F106" s="263"/>
      <c r="G106" s="263"/>
      <c r="H106" s="263"/>
      <c r="I106" s="263"/>
      <c r="J106" s="263"/>
      <c r="K106" s="263"/>
      <c r="L106" s="263"/>
      <c r="M106" s="263"/>
      <c r="N106" s="263"/>
      <c r="O106" s="263"/>
      <c r="P106" s="264"/>
    </row>
    <row r="107" spans="2:16">
      <c r="B107" s="259" t="s">
        <v>119</v>
      </c>
      <c r="C107" s="260"/>
      <c r="D107" s="260"/>
      <c r="E107" s="260"/>
      <c r="F107" s="260"/>
      <c r="G107" s="260"/>
      <c r="H107" s="260"/>
      <c r="I107" s="260"/>
      <c r="J107" s="260"/>
      <c r="K107" s="260"/>
      <c r="L107" s="260"/>
      <c r="M107" s="260"/>
      <c r="N107" s="260"/>
      <c r="O107" s="260"/>
      <c r="P107" s="261"/>
    </row>
    <row r="109" spans="2:16" ht="135.75" customHeight="1">
      <c r="B109" s="256" t="s">
        <v>433</v>
      </c>
      <c r="C109" s="257"/>
      <c r="D109" s="257"/>
      <c r="E109" s="257"/>
      <c r="F109" s="257"/>
      <c r="G109" s="257"/>
      <c r="H109" s="257"/>
      <c r="I109" s="257"/>
      <c r="J109" s="257"/>
      <c r="K109" s="257"/>
      <c r="L109" s="257"/>
      <c r="M109" s="257"/>
      <c r="N109" s="257"/>
      <c r="O109" s="257"/>
      <c r="P109" s="258"/>
    </row>
  </sheetData>
  <mergeCells count="26">
    <mergeCell ref="B109:P109"/>
    <mergeCell ref="B8:B11"/>
    <mergeCell ref="B87:B90"/>
    <mergeCell ref="B78:B81"/>
    <mergeCell ref="B101:B103"/>
    <mergeCell ref="B70:B74"/>
    <mergeCell ref="B41:B44"/>
    <mergeCell ref="B107:P107"/>
    <mergeCell ref="B91:B93"/>
    <mergeCell ref="B106:P106"/>
    <mergeCell ref="B52:B54"/>
    <mergeCell ref="B63:B65"/>
    <mergeCell ref="B46:B50"/>
    <mergeCell ref="B29:B31"/>
    <mergeCell ref="B33:B38"/>
    <mergeCell ref="B55:B57"/>
    <mergeCell ref="B5:B7"/>
    <mergeCell ref="B19:B21"/>
    <mergeCell ref="B15:B18"/>
    <mergeCell ref="B2:P2"/>
    <mergeCell ref="D3:D4"/>
    <mergeCell ref="E3:H3"/>
    <mergeCell ref="I3:L3"/>
    <mergeCell ref="M3:P3"/>
    <mergeCell ref="B3:C4"/>
    <mergeCell ref="B12:B14"/>
  </mergeCells>
  <hyperlinks>
    <hyperlink ref="Q2" location="Indice!A1" display="volver a indice"/>
  </hyperlinks>
  <printOptions horizontalCentered="1" verticalCentered="1"/>
  <pageMargins left="0.11811023622047245" right="0.11811023622047245" top="0.15748031496062992" bottom="0.15748031496062992" header="0.31496062992125984" footer="0.31496062992125984"/>
  <pageSetup scale="50" orientation="portrait" r:id="rId1"/>
  <headerFooter differentFirst="1">
    <oddFooter>&amp;C&amp;P</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2"/>
  <sheetViews>
    <sheetView zoomScale="80" zoomScaleNormal="80" zoomScalePageLayoutView="90" workbookViewId="0"/>
  </sheetViews>
  <sheetFormatPr baseColWidth="10" defaultColWidth="10.85546875" defaultRowHeight="12.75"/>
  <cols>
    <col min="1" max="1" width="1" style="41" customWidth="1"/>
    <col min="2" max="2" width="23.7109375" style="53" customWidth="1"/>
    <col min="3" max="3" width="27.7109375" style="53" customWidth="1"/>
    <col min="4" max="4" width="10" style="54" customWidth="1"/>
    <col min="5" max="5" width="12" style="41" bestFit="1" customWidth="1"/>
    <col min="6" max="7" width="11.7109375" style="41" customWidth="1"/>
    <col min="8" max="8" width="9.85546875" style="41" bestFit="1" customWidth="1"/>
    <col min="9" max="9" width="12" style="41" bestFit="1" customWidth="1"/>
    <col min="10" max="11" width="11.7109375" style="41" customWidth="1"/>
    <col min="12" max="12" width="11.42578125" style="41" bestFit="1" customWidth="1"/>
    <col min="13" max="13" width="7.28515625" style="41" customWidth="1"/>
    <col min="14" max="14" width="8.7109375" style="41" customWidth="1"/>
    <col min="15" max="15" width="8.85546875" style="72" customWidth="1"/>
    <col min="16" max="16" width="7.28515625" style="41" customWidth="1"/>
    <col min="17" max="17" width="14.85546875" style="41" bestFit="1" customWidth="1"/>
    <col min="18" max="16384" width="10.85546875" style="41"/>
  </cols>
  <sheetData>
    <row r="1" spans="2:17" ht="3.75" customHeight="1"/>
    <row r="2" spans="2:17">
      <c r="B2" s="233" t="s">
        <v>77</v>
      </c>
      <c r="C2" s="234"/>
      <c r="D2" s="234"/>
      <c r="E2" s="234"/>
      <c r="F2" s="234"/>
      <c r="G2" s="234"/>
      <c r="H2" s="234"/>
      <c r="I2" s="234"/>
      <c r="J2" s="234"/>
      <c r="K2" s="234"/>
      <c r="L2" s="234"/>
      <c r="M2" s="234"/>
      <c r="N2" s="234"/>
      <c r="O2" s="234"/>
      <c r="P2" s="235"/>
      <c r="Q2" s="43" t="s">
        <v>358</v>
      </c>
    </row>
    <row r="3" spans="2:17">
      <c r="B3" s="241" t="s">
        <v>40</v>
      </c>
      <c r="C3" s="242"/>
      <c r="D3" s="250" t="s">
        <v>41</v>
      </c>
      <c r="E3" s="251" t="s">
        <v>31</v>
      </c>
      <c r="F3" s="251"/>
      <c r="G3" s="251"/>
      <c r="H3" s="251"/>
      <c r="I3" s="251" t="s">
        <v>309</v>
      </c>
      <c r="J3" s="251"/>
      <c r="K3" s="251"/>
      <c r="L3" s="251"/>
      <c r="M3" s="251" t="s">
        <v>338</v>
      </c>
      <c r="N3" s="251"/>
      <c r="O3" s="251"/>
      <c r="P3" s="251"/>
    </row>
    <row r="4" spans="2:17" ht="25.5">
      <c r="B4" s="272"/>
      <c r="C4" s="273"/>
      <c r="D4" s="250"/>
      <c r="E4" s="44">
        <v>2016</v>
      </c>
      <c r="F4" s="44" t="s">
        <v>407</v>
      </c>
      <c r="G4" s="44" t="s">
        <v>408</v>
      </c>
      <c r="H4" s="44" t="s">
        <v>111</v>
      </c>
      <c r="I4" s="44">
        <v>2016</v>
      </c>
      <c r="J4" s="44" t="s">
        <v>407</v>
      </c>
      <c r="K4" s="44" t="s">
        <v>408</v>
      </c>
      <c r="L4" s="44" t="s">
        <v>111</v>
      </c>
      <c r="M4" s="44">
        <v>2016</v>
      </c>
      <c r="N4" s="44" t="s">
        <v>407</v>
      </c>
      <c r="O4" s="44" t="s">
        <v>408</v>
      </c>
      <c r="P4" s="44" t="s">
        <v>111</v>
      </c>
    </row>
    <row r="5" spans="2:17">
      <c r="B5" s="271" t="s">
        <v>179</v>
      </c>
      <c r="C5" s="45" t="s">
        <v>37</v>
      </c>
      <c r="D5" s="56">
        <v>8132000</v>
      </c>
      <c r="E5" s="51">
        <v>70081829.940100014</v>
      </c>
      <c r="F5" s="51">
        <v>70081829.940100014</v>
      </c>
      <c r="G5" s="51">
        <v>76515432.549800009</v>
      </c>
      <c r="H5" s="48">
        <v>9.1801293076948731</v>
      </c>
      <c r="I5" s="51">
        <v>158158842.25000006</v>
      </c>
      <c r="J5" s="51">
        <v>158158842.25000006</v>
      </c>
      <c r="K5" s="51">
        <v>175021854.81999996</v>
      </c>
      <c r="L5" s="48">
        <v>10.662073855690423</v>
      </c>
      <c r="M5" s="48">
        <v>2.2567738654253291</v>
      </c>
      <c r="N5" s="48">
        <v>2.2567738654253291</v>
      </c>
      <c r="O5" s="48">
        <v>2.2874059387442807</v>
      </c>
      <c r="P5" s="48">
        <v>1.3573390665430507</v>
      </c>
    </row>
    <row r="6" spans="2:17">
      <c r="B6" s="271"/>
      <c r="C6" s="45" t="s">
        <v>120</v>
      </c>
      <c r="D6" s="58">
        <v>8132090</v>
      </c>
      <c r="E6" s="51">
        <v>69830529.940100014</v>
      </c>
      <c r="F6" s="51">
        <v>69830529.940100014</v>
      </c>
      <c r="G6" s="51">
        <v>76347802.549800009</v>
      </c>
      <c r="H6" s="48">
        <v>9.3329846061464004</v>
      </c>
      <c r="I6" s="51">
        <v>157616816.51000005</v>
      </c>
      <c r="J6" s="51">
        <v>157616816.51000005</v>
      </c>
      <c r="K6" s="51">
        <v>174703315.09999996</v>
      </c>
      <c r="L6" s="48">
        <v>10.840530197433495</v>
      </c>
      <c r="M6" s="48">
        <v>2.2571333290067011</v>
      </c>
      <c r="N6" s="48">
        <v>2.2571333290067011</v>
      </c>
      <c r="O6" s="48">
        <v>2.2882559715591655</v>
      </c>
      <c r="P6" s="48">
        <v>1.3788570729297955</v>
      </c>
      <c r="Q6" s="83"/>
    </row>
    <row r="7" spans="2:17">
      <c r="B7" s="271"/>
      <c r="C7" s="45" t="s">
        <v>115</v>
      </c>
      <c r="D7" s="58">
        <v>8132010</v>
      </c>
      <c r="E7" s="51">
        <v>251300</v>
      </c>
      <c r="F7" s="51">
        <v>251300</v>
      </c>
      <c r="G7" s="51">
        <v>167630</v>
      </c>
      <c r="H7" s="48">
        <v>-33.294866693195381</v>
      </c>
      <c r="I7" s="51">
        <v>542025.74</v>
      </c>
      <c r="J7" s="51">
        <v>542025.74</v>
      </c>
      <c r="K7" s="51">
        <v>318539.71999999997</v>
      </c>
      <c r="L7" s="48">
        <v>-41.231624904012861</v>
      </c>
      <c r="M7" s="48">
        <v>2.1568871468364503</v>
      </c>
      <c r="N7" s="48">
        <v>2.1568871468364503</v>
      </c>
      <c r="O7" s="48">
        <v>1.9002548469844298</v>
      </c>
      <c r="P7" s="48">
        <v>-11.898272018006518</v>
      </c>
      <c r="Q7" s="83"/>
    </row>
    <row r="8" spans="2:17">
      <c r="B8" s="224" t="s">
        <v>253</v>
      </c>
      <c r="C8" s="45" t="s">
        <v>37</v>
      </c>
      <c r="D8" s="56"/>
      <c r="E8" s="51">
        <v>55599571.463999994</v>
      </c>
      <c r="F8" s="51">
        <v>55599571.463999994</v>
      </c>
      <c r="G8" s="51">
        <v>51747644.628000006</v>
      </c>
      <c r="H8" s="48">
        <v>-6.9279793613050806</v>
      </c>
      <c r="I8" s="51">
        <v>117023060.38999999</v>
      </c>
      <c r="J8" s="51">
        <v>117023060.38999999</v>
      </c>
      <c r="K8" s="51">
        <v>116447965.90000002</v>
      </c>
      <c r="L8" s="48">
        <v>-0.49143689122755907</v>
      </c>
      <c r="M8" s="48">
        <v>2.1047475242821054</v>
      </c>
      <c r="N8" s="48">
        <v>2.1047475242821054</v>
      </c>
      <c r="O8" s="48">
        <v>2.2503046609582591</v>
      </c>
      <c r="P8" s="48">
        <v>6.9156578162884674</v>
      </c>
    </row>
    <row r="9" spans="2:17">
      <c r="B9" s="225"/>
      <c r="C9" s="55" t="s">
        <v>276</v>
      </c>
      <c r="D9" s="73">
        <v>8062010</v>
      </c>
      <c r="E9" s="51">
        <v>47997103.063999996</v>
      </c>
      <c r="F9" s="51">
        <v>47997103.063999996</v>
      </c>
      <c r="G9" s="51">
        <v>44048041.678000003</v>
      </c>
      <c r="H9" s="48">
        <v>-8.2277077863100558</v>
      </c>
      <c r="I9" s="51">
        <v>95440390.099999994</v>
      </c>
      <c r="J9" s="51">
        <v>95440390.099999994</v>
      </c>
      <c r="K9" s="51">
        <v>90042489.480000019</v>
      </c>
      <c r="L9" s="48">
        <v>-5.6557822263133994</v>
      </c>
      <c r="M9" s="48">
        <v>1.9884614697003373</v>
      </c>
      <c r="N9" s="48">
        <v>1.9884614697003373</v>
      </c>
      <c r="O9" s="48">
        <v>2.0441882555921245</v>
      </c>
      <c r="P9" s="48">
        <v>2.8025077046217595</v>
      </c>
      <c r="Q9" s="83"/>
    </row>
    <row r="10" spans="2:17">
      <c r="B10" s="226"/>
      <c r="C10" s="55" t="s">
        <v>225</v>
      </c>
      <c r="D10" s="73">
        <v>8062090</v>
      </c>
      <c r="E10" s="51">
        <v>7602468.4000000004</v>
      </c>
      <c r="F10" s="51">
        <v>7602468.4000000004</v>
      </c>
      <c r="G10" s="51">
        <v>7699602.9500000002</v>
      </c>
      <c r="H10" s="48">
        <v>1.2776712100506682</v>
      </c>
      <c r="I10" s="51">
        <v>21582670.289999999</v>
      </c>
      <c r="J10" s="51">
        <v>21582670.289999999</v>
      </c>
      <c r="K10" s="51">
        <v>26405476.420000002</v>
      </c>
      <c r="L10" s="48">
        <v>22.345734170968523</v>
      </c>
      <c r="M10" s="48">
        <v>2.8389029923491687</v>
      </c>
      <c r="N10" s="48">
        <v>2.8389029923491687</v>
      </c>
      <c r="O10" s="48">
        <v>3.4294594918040548</v>
      </c>
      <c r="P10" s="48">
        <v>20.802278240800518</v>
      </c>
      <c r="Q10" s="83"/>
    </row>
    <row r="11" spans="2:17">
      <c r="B11" s="271" t="s">
        <v>180</v>
      </c>
      <c r="C11" s="45" t="s">
        <v>37</v>
      </c>
      <c r="D11" s="56">
        <v>8133000</v>
      </c>
      <c r="E11" s="51">
        <v>4852378.7500000009</v>
      </c>
      <c r="F11" s="51">
        <v>4852378.7500000009</v>
      </c>
      <c r="G11" s="51">
        <v>4836319.3100000015</v>
      </c>
      <c r="H11" s="48">
        <v>-0.33096015021497616</v>
      </c>
      <c r="I11" s="51">
        <v>27829861.849999998</v>
      </c>
      <c r="J11" s="51">
        <v>27829861.849999998</v>
      </c>
      <c r="K11" s="51">
        <v>27851483.579999998</v>
      </c>
      <c r="L11" s="48">
        <v>7.7692552397623516E-2</v>
      </c>
      <c r="M11" s="48">
        <v>5.7353028862390412</v>
      </c>
      <c r="N11" s="48">
        <v>5.7353028862390412</v>
      </c>
      <c r="O11" s="48">
        <v>5.7588181827473237</v>
      </c>
      <c r="P11" s="48">
        <v>0.41000967123643317</v>
      </c>
    </row>
    <row r="12" spans="2:17">
      <c r="B12" s="271"/>
      <c r="C12" s="45" t="s">
        <v>116</v>
      </c>
      <c r="D12" s="58">
        <v>8133090</v>
      </c>
      <c r="E12" s="51">
        <v>4710817.5600000005</v>
      </c>
      <c r="F12" s="51">
        <v>4710817.5600000005</v>
      </c>
      <c r="G12" s="51">
        <v>4605711.5200000014</v>
      </c>
      <c r="H12" s="48">
        <v>-2.2311634585992945</v>
      </c>
      <c r="I12" s="51">
        <v>26445277.599999998</v>
      </c>
      <c r="J12" s="51">
        <v>26445277.599999998</v>
      </c>
      <c r="K12" s="51">
        <v>25869346.699999999</v>
      </c>
      <c r="L12" s="48">
        <v>-2.1778213438001459</v>
      </c>
      <c r="M12" s="48">
        <v>5.6137341901221909</v>
      </c>
      <c r="N12" s="48">
        <v>5.6137341901221909</v>
      </c>
      <c r="O12" s="48">
        <v>5.6167970112031664</v>
      </c>
      <c r="P12" s="48">
        <v>5.4559424747346874E-2</v>
      </c>
      <c r="Q12" s="83"/>
    </row>
    <row r="13" spans="2:17">
      <c r="B13" s="271"/>
      <c r="C13" s="45" t="s">
        <v>115</v>
      </c>
      <c r="D13" s="58">
        <v>8133010</v>
      </c>
      <c r="E13" s="51">
        <v>141561.19</v>
      </c>
      <c r="F13" s="51">
        <v>141561.19</v>
      </c>
      <c r="G13" s="51">
        <v>230607.79</v>
      </c>
      <c r="H13" s="48">
        <v>62.903257594825249</v>
      </c>
      <c r="I13" s="51">
        <v>1384584.2500000002</v>
      </c>
      <c r="J13" s="51">
        <v>1384584.2500000002</v>
      </c>
      <c r="K13" s="51">
        <v>1982136.8800000001</v>
      </c>
      <c r="L13" s="48">
        <v>43.15754927878168</v>
      </c>
      <c r="M13" s="48">
        <v>9.7808181041710665</v>
      </c>
      <c r="N13" s="48">
        <v>9.7808181041710665</v>
      </c>
      <c r="O13" s="48">
        <v>8.5952728656737918</v>
      </c>
      <c r="P13" s="48">
        <v>-12.121125511900633</v>
      </c>
      <c r="Q13" s="83"/>
    </row>
    <row r="14" spans="2:17">
      <c r="B14" s="271" t="s">
        <v>79</v>
      </c>
      <c r="C14" s="45" t="s">
        <v>37</v>
      </c>
      <c r="D14" s="56">
        <v>12119042</v>
      </c>
      <c r="E14" s="51">
        <v>2998253</v>
      </c>
      <c r="F14" s="51">
        <v>2998253</v>
      </c>
      <c r="G14" s="51">
        <v>3586428</v>
      </c>
      <c r="H14" s="48">
        <v>19.617257116060593</v>
      </c>
      <c r="I14" s="51">
        <v>12054032.98</v>
      </c>
      <c r="J14" s="51">
        <v>12054032.98</v>
      </c>
      <c r="K14" s="51">
        <v>13519959.279999999</v>
      </c>
      <c r="L14" s="48">
        <v>12.161293257055593</v>
      </c>
      <c r="M14" s="48">
        <v>4.0203521784185661</v>
      </c>
      <c r="N14" s="48">
        <v>4.0203521784185661</v>
      </c>
      <c r="O14" s="48">
        <v>3.7697562254142558</v>
      </c>
      <c r="P14" s="48">
        <v>-6.2331841063457238</v>
      </c>
    </row>
    <row r="15" spans="2:17">
      <c r="B15" s="271" t="s">
        <v>79</v>
      </c>
      <c r="C15" s="45" t="s">
        <v>116</v>
      </c>
      <c r="D15" s="56">
        <v>12119082</v>
      </c>
      <c r="E15" s="51">
        <v>2690780</v>
      </c>
      <c r="F15" s="51">
        <v>2690780</v>
      </c>
      <c r="G15" s="51">
        <v>3187754</v>
      </c>
      <c r="H15" s="48">
        <v>18.469514415894285</v>
      </c>
      <c r="I15" s="51">
        <v>10616868.370000001</v>
      </c>
      <c r="J15" s="51">
        <v>10616868.370000001</v>
      </c>
      <c r="K15" s="51">
        <v>11888276.979999999</v>
      </c>
      <c r="L15" s="48">
        <v>11.975363786110481</v>
      </c>
      <c r="M15" s="48">
        <v>3.9456471246255735</v>
      </c>
      <c r="N15" s="48">
        <v>3.9456471246255735</v>
      </c>
      <c r="O15" s="48">
        <v>3.729358344464472</v>
      </c>
      <c r="P15" s="48">
        <v>-5.4817061265109102</v>
      </c>
      <c r="Q15" s="83"/>
    </row>
    <row r="16" spans="2:17">
      <c r="B16" s="271" t="s">
        <v>79</v>
      </c>
      <c r="C16" s="45" t="s">
        <v>121</v>
      </c>
      <c r="D16" s="56">
        <v>12119072</v>
      </c>
      <c r="E16" s="51">
        <v>307473</v>
      </c>
      <c r="F16" s="51">
        <v>307473</v>
      </c>
      <c r="G16" s="51">
        <v>398674</v>
      </c>
      <c r="H16" s="48">
        <v>29.661466210041198</v>
      </c>
      <c r="I16" s="51">
        <v>1437164.6099999999</v>
      </c>
      <c r="J16" s="51">
        <v>1437164.6099999999</v>
      </c>
      <c r="K16" s="51">
        <v>1631682.3</v>
      </c>
      <c r="L16" s="48">
        <v>13.534823265652228</v>
      </c>
      <c r="M16" s="48">
        <v>4.6741164590061564</v>
      </c>
      <c r="N16" s="48">
        <v>4.6741164590061564</v>
      </c>
      <c r="O16" s="48">
        <v>4.0927732934678458</v>
      </c>
      <c r="P16" s="48">
        <v>-12.43749852270305</v>
      </c>
      <c r="Q16" s="83"/>
    </row>
    <row r="17" spans="2:17">
      <c r="B17" s="250" t="s">
        <v>80</v>
      </c>
      <c r="C17" s="45" t="s">
        <v>37</v>
      </c>
      <c r="D17" s="56">
        <v>12119049</v>
      </c>
      <c r="E17" s="51">
        <v>1365931.2</v>
      </c>
      <c r="F17" s="51">
        <v>1365931.2</v>
      </c>
      <c r="G17" s="51">
        <v>1684441.8</v>
      </c>
      <c r="H17" s="48">
        <v>23.318202263774346</v>
      </c>
      <c r="I17" s="51">
        <v>4463654.0600000005</v>
      </c>
      <c r="J17" s="51">
        <v>4463654.0600000005</v>
      </c>
      <c r="K17" s="51">
        <v>4968575.8</v>
      </c>
      <c r="L17" s="48">
        <v>11.311847495636783</v>
      </c>
      <c r="M17" s="48">
        <v>3.2678469164479154</v>
      </c>
      <c r="N17" s="48">
        <v>3.2678469164479154</v>
      </c>
      <c r="O17" s="48">
        <v>2.9496868339410716</v>
      </c>
      <c r="P17" s="48">
        <v>-9.7360767086567606</v>
      </c>
    </row>
    <row r="18" spans="2:17">
      <c r="B18" s="250"/>
      <c r="C18" s="45" t="s">
        <v>116</v>
      </c>
      <c r="D18" s="56">
        <v>12119089</v>
      </c>
      <c r="E18" s="51">
        <v>1217561.2</v>
      </c>
      <c r="F18" s="51">
        <v>1217561.2</v>
      </c>
      <c r="G18" s="51">
        <v>1496946.8</v>
      </c>
      <c r="H18" s="48">
        <v>22.946329104442565</v>
      </c>
      <c r="I18" s="51">
        <v>4048934.12</v>
      </c>
      <c r="J18" s="51">
        <v>4048934.12</v>
      </c>
      <c r="K18" s="51">
        <v>4327601.75</v>
      </c>
      <c r="L18" s="48">
        <v>6.8824935585763525</v>
      </c>
      <c r="M18" s="48">
        <v>3.3254460802463157</v>
      </c>
      <c r="N18" s="48">
        <v>3.3254460802463157</v>
      </c>
      <c r="O18" s="48">
        <v>2.8909522703144828</v>
      </c>
      <c r="P18" s="48">
        <v>-13.065730114007746</v>
      </c>
      <c r="Q18" s="83"/>
    </row>
    <row r="19" spans="2:17">
      <c r="B19" s="250"/>
      <c r="C19" s="45" t="s">
        <v>121</v>
      </c>
      <c r="D19" s="56">
        <v>12119079</v>
      </c>
      <c r="E19" s="51">
        <v>148370</v>
      </c>
      <c r="F19" s="51">
        <v>148370</v>
      </c>
      <c r="G19" s="51">
        <v>187495</v>
      </c>
      <c r="H19" s="48">
        <v>26.369886095571871</v>
      </c>
      <c r="I19" s="51">
        <v>414719.93999999994</v>
      </c>
      <c r="J19" s="51">
        <v>414719.93999999994</v>
      </c>
      <c r="K19" s="51">
        <v>640974.05000000005</v>
      </c>
      <c r="L19" s="48">
        <v>54.555879324249545</v>
      </c>
      <c r="M19" s="48">
        <v>2.7951738222012534</v>
      </c>
      <c r="N19" s="48">
        <v>2.7951738222012534</v>
      </c>
      <c r="O19" s="48">
        <v>3.4186194298514629</v>
      </c>
      <c r="P19" s="48">
        <v>22.304359131384331</v>
      </c>
      <c r="Q19" s="83"/>
    </row>
    <row r="20" spans="2:17">
      <c r="B20" s="224" t="s">
        <v>81</v>
      </c>
      <c r="C20" s="45" t="s">
        <v>37</v>
      </c>
      <c r="D20" s="56"/>
      <c r="E20" s="51">
        <v>193168.48</v>
      </c>
      <c r="F20" s="51">
        <v>193168.48</v>
      </c>
      <c r="G20" s="51">
        <v>163801.30999999997</v>
      </c>
      <c r="H20" s="48">
        <v>-15.202878854769697</v>
      </c>
      <c r="I20" s="51">
        <v>2717658.76</v>
      </c>
      <c r="J20" s="51">
        <v>2717658.76</v>
      </c>
      <c r="K20" s="51">
        <v>4008842.9200000004</v>
      </c>
      <c r="L20" s="48">
        <v>47.51090089029428</v>
      </c>
      <c r="M20" s="48">
        <v>14.068852019749803</v>
      </c>
      <c r="N20" s="48">
        <v>14.068852019749803</v>
      </c>
      <c r="O20" s="48">
        <v>24.473814769857466</v>
      </c>
      <c r="P20" s="48">
        <v>73.957439707953526</v>
      </c>
    </row>
    <row r="21" spans="2:17">
      <c r="B21" s="225"/>
      <c r="C21" s="74" t="s">
        <v>182</v>
      </c>
      <c r="D21" s="58">
        <v>7123920</v>
      </c>
      <c r="E21" s="51">
        <v>126830.5</v>
      </c>
      <c r="F21" s="51">
        <v>126830.5</v>
      </c>
      <c r="G21" s="51">
        <v>121973.81999999999</v>
      </c>
      <c r="H21" s="48">
        <v>-3.8292681965300224</v>
      </c>
      <c r="I21" s="51">
        <v>1693421.4399999997</v>
      </c>
      <c r="J21" s="51">
        <v>1693421.4399999997</v>
      </c>
      <c r="K21" s="51">
        <v>1118808.76</v>
      </c>
      <c r="L21" s="48">
        <v>-33.932054149497468</v>
      </c>
      <c r="M21" s="48">
        <v>13.351847071485169</v>
      </c>
      <c r="N21" s="48">
        <v>13.351847071485169</v>
      </c>
      <c r="O21" s="48">
        <v>9.1725319416904387</v>
      </c>
      <c r="P21" s="48">
        <v>-31.301400528472733</v>
      </c>
      <c r="Q21" s="83"/>
    </row>
    <row r="22" spans="2:17">
      <c r="B22" s="225"/>
      <c r="C22" s="45" t="s">
        <v>181</v>
      </c>
      <c r="D22" s="58">
        <v>7123910</v>
      </c>
      <c r="E22" s="51">
        <v>43110.48</v>
      </c>
      <c r="F22" s="51">
        <v>43110.48</v>
      </c>
      <c r="G22" s="51">
        <v>16787.689999999999</v>
      </c>
      <c r="H22" s="48">
        <v>-61.058911893349375</v>
      </c>
      <c r="I22" s="51">
        <v>699042.28999999992</v>
      </c>
      <c r="J22" s="51">
        <v>699042.28999999992</v>
      </c>
      <c r="K22" s="51">
        <v>2536382.2700000005</v>
      </c>
      <c r="L22" s="48">
        <v>262.83674196592608</v>
      </c>
      <c r="M22" s="48">
        <v>16.215135855597058</v>
      </c>
      <c r="N22" s="48">
        <v>16.215135855597058</v>
      </c>
      <c r="O22" s="48">
        <v>151.08584147074438</v>
      </c>
      <c r="P22" s="48">
        <v>831.75809821287032</v>
      </c>
      <c r="Q22" s="83"/>
    </row>
    <row r="23" spans="2:17">
      <c r="B23" s="226"/>
      <c r="C23" s="55" t="s">
        <v>131</v>
      </c>
      <c r="D23" s="58">
        <v>7123990</v>
      </c>
      <c r="E23" s="51">
        <v>23227.5</v>
      </c>
      <c r="F23" s="51">
        <v>23227.5</v>
      </c>
      <c r="G23" s="51">
        <v>25039.8</v>
      </c>
      <c r="H23" s="48">
        <v>7.8023894091055812</v>
      </c>
      <c r="I23" s="51">
        <v>325195.03000000003</v>
      </c>
      <c r="J23" s="51">
        <v>325195.03000000003</v>
      </c>
      <c r="K23" s="51">
        <v>353651.89</v>
      </c>
      <c r="L23" s="48">
        <v>8.7507056919043258</v>
      </c>
      <c r="M23" s="48">
        <v>14.000431815735659</v>
      </c>
      <c r="N23" s="48">
        <v>14.000431815735659</v>
      </c>
      <c r="O23" s="48">
        <v>14.123590843377345</v>
      </c>
      <c r="P23" s="48">
        <v>0.87968020745805564</v>
      </c>
      <c r="Q23" s="83"/>
    </row>
    <row r="24" spans="2:17">
      <c r="B24" s="250" t="s">
        <v>122</v>
      </c>
      <c r="C24" s="45" t="s">
        <v>37</v>
      </c>
      <c r="D24" s="56">
        <v>9042010</v>
      </c>
      <c r="E24" s="51">
        <v>731559.36</v>
      </c>
      <c r="F24" s="51">
        <v>731559.36</v>
      </c>
      <c r="G24" s="51">
        <v>648848.5</v>
      </c>
      <c r="H24" s="48">
        <v>-11.306103717953931</v>
      </c>
      <c r="I24" s="51">
        <v>2694724.21</v>
      </c>
      <c r="J24" s="51">
        <v>2694724.21</v>
      </c>
      <c r="K24" s="51">
        <v>2472926.39</v>
      </c>
      <c r="L24" s="48">
        <v>-8.2308170601250392</v>
      </c>
      <c r="M24" s="48">
        <v>3.6835345938298159</v>
      </c>
      <c r="N24" s="48">
        <v>3.6835345938298159</v>
      </c>
      <c r="O24" s="48">
        <v>3.8112539213699348</v>
      </c>
      <c r="P24" s="48">
        <v>3.4673035989415624</v>
      </c>
    </row>
    <row r="25" spans="2:17">
      <c r="B25" s="250"/>
      <c r="C25" s="45" t="s">
        <v>124</v>
      </c>
      <c r="D25" s="58">
        <v>9042219</v>
      </c>
      <c r="E25" s="51">
        <v>731559.36</v>
      </c>
      <c r="F25" s="51">
        <v>731559.36</v>
      </c>
      <c r="G25" s="51">
        <v>632123.5</v>
      </c>
      <c r="H25" s="48">
        <v>-13.592316008368755</v>
      </c>
      <c r="I25" s="51">
        <v>2694724.21</v>
      </c>
      <c r="J25" s="51">
        <v>2694724.21</v>
      </c>
      <c r="K25" s="51">
        <v>2461853.89</v>
      </c>
      <c r="L25" s="48">
        <v>-8.6417125409653632</v>
      </c>
      <c r="M25" s="48">
        <v>3.6835345938298159</v>
      </c>
      <c r="N25" s="48">
        <v>3.6835345938298159</v>
      </c>
      <c r="O25" s="48">
        <v>3.8945773887539383</v>
      </c>
      <c r="P25" s="48">
        <v>5.7293555835645993</v>
      </c>
      <c r="Q25" s="83"/>
    </row>
    <row r="26" spans="2:17">
      <c r="B26" s="250"/>
      <c r="C26" s="45" t="s">
        <v>123</v>
      </c>
      <c r="D26" s="58">
        <v>9042211</v>
      </c>
      <c r="E26" s="51">
        <v>0</v>
      </c>
      <c r="F26" s="51">
        <v>0</v>
      </c>
      <c r="G26" s="51">
        <v>16725</v>
      </c>
      <c r="H26" s="48" t="s">
        <v>410</v>
      </c>
      <c r="I26" s="51">
        <v>0</v>
      </c>
      <c r="J26" s="51">
        <v>0</v>
      </c>
      <c r="K26" s="51">
        <v>11072.5</v>
      </c>
      <c r="L26" s="48" t="s">
        <v>410</v>
      </c>
      <c r="M26" s="48" t="s">
        <v>410</v>
      </c>
      <c r="N26" s="48" t="s">
        <v>410</v>
      </c>
      <c r="O26" s="48">
        <v>0.66203288490284007</v>
      </c>
      <c r="P26" s="48" t="s">
        <v>410</v>
      </c>
      <c r="Q26" s="83"/>
    </row>
    <row r="27" spans="2:17">
      <c r="B27" s="271" t="s">
        <v>176</v>
      </c>
      <c r="C27" s="45" t="s">
        <v>37</v>
      </c>
      <c r="D27" s="56"/>
      <c r="E27" s="51">
        <v>274307.12</v>
      </c>
      <c r="F27" s="51">
        <v>274307.12</v>
      </c>
      <c r="G27" s="51">
        <v>65075.08</v>
      </c>
      <c r="H27" s="48">
        <v>-76.276561833320258</v>
      </c>
      <c r="I27" s="51">
        <v>1815743.55</v>
      </c>
      <c r="J27" s="51">
        <v>1815743.55</v>
      </c>
      <c r="K27" s="51">
        <v>355638.61000000004</v>
      </c>
      <c r="L27" s="48">
        <v>-80.413610170885647</v>
      </c>
      <c r="M27" s="48">
        <v>6.6193817717892269</v>
      </c>
      <c r="N27" s="48">
        <v>6.6193817717892269</v>
      </c>
      <c r="O27" s="48">
        <v>5.4650506768489571</v>
      </c>
      <c r="P27" s="48">
        <v>-17.438654163442415</v>
      </c>
    </row>
    <row r="28" spans="2:17">
      <c r="B28" s="271"/>
      <c r="C28" s="117" t="s">
        <v>183</v>
      </c>
      <c r="D28" s="56">
        <v>9042220</v>
      </c>
      <c r="E28" s="51">
        <v>199536.36</v>
      </c>
      <c r="F28" s="51">
        <v>199536.36</v>
      </c>
      <c r="G28" s="51">
        <v>62375.08</v>
      </c>
      <c r="H28" s="48">
        <v>-68.739993051892895</v>
      </c>
      <c r="I28" s="51">
        <v>1411962.73</v>
      </c>
      <c r="J28" s="51">
        <v>1411962.73</v>
      </c>
      <c r="K28" s="51">
        <v>328496.71000000002</v>
      </c>
      <c r="L28" s="48">
        <v>-76.734746390933424</v>
      </c>
      <c r="M28" s="48">
        <v>7.0762177379601399</v>
      </c>
      <c r="N28" s="48">
        <v>7.0762177379601399</v>
      </c>
      <c r="O28" s="48">
        <v>5.2664735660459279</v>
      </c>
      <c r="P28" s="48">
        <v>-25.575020991876752</v>
      </c>
      <c r="Q28" s="83"/>
    </row>
    <row r="29" spans="2:17">
      <c r="B29" s="271"/>
      <c r="C29" s="76" t="s">
        <v>339</v>
      </c>
      <c r="D29" s="58">
        <v>9042290</v>
      </c>
      <c r="E29" s="51">
        <v>69770.759999999995</v>
      </c>
      <c r="F29" s="51">
        <v>69770.759999999995</v>
      </c>
      <c r="G29" s="51">
        <v>500</v>
      </c>
      <c r="H29" s="48">
        <v>-99.283367416379008</v>
      </c>
      <c r="I29" s="51">
        <v>368216.01999999996</v>
      </c>
      <c r="J29" s="51">
        <v>368216.01999999996</v>
      </c>
      <c r="K29" s="51">
        <v>4495</v>
      </c>
      <c r="L29" s="48">
        <v>-98.779249202682706</v>
      </c>
      <c r="M29" s="48">
        <v>5.2775119548647602</v>
      </c>
      <c r="N29" s="48">
        <v>5.2775119548647602</v>
      </c>
      <c r="O29" s="48">
        <v>8.99</v>
      </c>
      <c r="P29" s="48">
        <v>70.345421798866866</v>
      </c>
      <c r="Q29" s="83"/>
    </row>
    <row r="30" spans="2:17">
      <c r="B30" s="271"/>
      <c r="C30" s="74" t="s">
        <v>340</v>
      </c>
      <c r="D30" s="58">
        <v>9042100</v>
      </c>
      <c r="E30" s="51">
        <v>5000</v>
      </c>
      <c r="F30" s="51">
        <v>5000</v>
      </c>
      <c r="G30" s="51">
        <v>2200</v>
      </c>
      <c r="H30" s="48">
        <v>-56.000000000000007</v>
      </c>
      <c r="I30" s="51">
        <v>35564.800000000003</v>
      </c>
      <c r="J30" s="51">
        <v>35564.800000000003</v>
      </c>
      <c r="K30" s="51">
        <v>22646.9</v>
      </c>
      <c r="L30" s="48">
        <v>-36.322149991002341</v>
      </c>
      <c r="M30" s="48">
        <v>7.1129600000000002</v>
      </c>
      <c r="N30" s="48">
        <v>7.1129600000000002</v>
      </c>
      <c r="O30" s="48">
        <v>10.294045454545456</v>
      </c>
      <c r="P30" s="48">
        <v>44.72238638408561</v>
      </c>
      <c r="Q30" s="83"/>
    </row>
    <row r="31" spans="2:17">
      <c r="B31" s="236" t="s">
        <v>335</v>
      </c>
      <c r="C31" s="45" t="s">
        <v>37</v>
      </c>
      <c r="D31" s="56"/>
      <c r="E31" s="51">
        <v>106723</v>
      </c>
      <c r="F31" s="51">
        <v>106723</v>
      </c>
      <c r="G31" s="51">
        <v>124023.38</v>
      </c>
      <c r="H31" s="48">
        <v>16.210545055892368</v>
      </c>
      <c r="I31" s="51">
        <v>1781905.4300000002</v>
      </c>
      <c r="J31" s="51">
        <v>1781905.4300000002</v>
      </c>
      <c r="K31" s="51">
        <v>3295045.77</v>
      </c>
      <c r="L31" s="48">
        <v>84.916983501195091</v>
      </c>
      <c r="M31" s="48">
        <v>16.696545543135034</v>
      </c>
      <c r="N31" s="48">
        <v>16.696545543135034</v>
      </c>
      <c r="O31" s="48">
        <v>26.567940415750641</v>
      </c>
      <c r="P31" s="48">
        <v>59.122378620853922</v>
      </c>
    </row>
    <row r="32" spans="2:17">
      <c r="B32" s="237"/>
      <c r="C32" s="45" t="s">
        <v>182</v>
      </c>
      <c r="D32" s="58">
        <v>7123120</v>
      </c>
      <c r="E32" s="51">
        <v>64231.5</v>
      </c>
      <c r="F32" s="51">
        <v>64231.5</v>
      </c>
      <c r="G32" s="51">
        <v>78750</v>
      </c>
      <c r="H32" s="48">
        <v>22.603395530230497</v>
      </c>
      <c r="I32" s="51">
        <v>923865.31</v>
      </c>
      <c r="J32" s="51">
        <v>923865.31</v>
      </c>
      <c r="K32" s="51">
        <v>778381.1</v>
      </c>
      <c r="L32" s="48">
        <v>-15.747339836799378</v>
      </c>
      <c r="M32" s="48">
        <v>14.383368129344637</v>
      </c>
      <c r="N32" s="48">
        <v>14.383368129344637</v>
      </c>
      <c r="O32" s="48">
        <v>9.8842044444444443</v>
      </c>
      <c r="P32" s="48">
        <v>-31.280320745744493</v>
      </c>
    </row>
    <row r="33" spans="2:17">
      <c r="B33" s="237"/>
      <c r="C33" s="45" t="s">
        <v>181</v>
      </c>
      <c r="D33" s="58">
        <v>7123110</v>
      </c>
      <c r="E33" s="51">
        <v>24111.5</v>
      </c>
      <c r="F33" s="51">
        <v>24111.5</v>
      </c>
      <c r="G33" s="51">
        <v>40684</v>
      </c>
      <c r="H33" s="48">
        <v>68.732762374800416</v>
      </c>
      <c r="I33" s="51">
        <v>512049.68000000005</v>
      </c>
      <c r="J33" s="51">
        <v>512049.68000000005</v>
      </c>
      <c r="K33" s="51">
        <v>2274645.6</v>
      </c>
      <c r="L33" s="48">
        <v>344.22361517733975</v>
      </c>
      <c r="M33" s="48">
        <v>21.23674097422392</v>
      </c>
      <c r="N33" s="48">
        <v>21.23674097422392</v>
      </c>
      <c r="O33" s="48">
        <v>55.910077671812019</v>
      </c>
      <c r="P33" s="48">
        <v>163.27051659985324</v>
      </c>
      <c r="Q33" s="83"/>
    </row>
    <row r="34" spans="2:17">
      <c r="B34" s="237"/>
      <c r="C34" s="45" t="s">
        <v>131</v>
      </c>
      <c r="D34" s="58">
        <v>7123190</v>
      </c>
      <c r="E34" s="51">
        <v>18380</v>
      </c>
      <c r="F34" s="51">
        <v>18380</v>
      </c>
      <c r="G34" s="51">
        <v>4589.38</v>
      </c>
      <c r="H34" s="48">
        <v>-75.030576713819357</v>
      </c>
      <c r="I34" s="51">
        <v>345990.44</v>
      </c>
      <c r="J34" s="51">
        <v>345990.44</v>
      </c>
      <c r="K34" s="51">
        <v>242019.07</v>
      </c>
      <c r="L34" s="48">
        <v>-30.05035919489567</v>
      </c>
      <c r="M34" s="48">
        <v>18.824289445048965</v>
      </c>
      <c r="N34" s="48">
        <v>18.824289445048965</v>
      </c>
      <c r="O34" s="48">
        <v>52.734589421664801</v>
      </c>
      <c r="P34" s="48">
        <v>180.14119510648879</v>
      </c>
      <c r="Q34" s="83"/>
    </row>
    <row r="35" spans="2:17" ht="12.75" customHeight="1">
      <c r="B35" s="236" t="s">
        <v>184</v>
      </c>
      <c r="C35" s="45" t="s">
        <v>37</v>
      </c>
      <c r="D35" s="56">
        <v>7129090</v>
      </c>
      <c r="E35" s="51">
        <v>173159.51</v>
      </c>
      <c r="F35" s="51">
        <v>173159.51</v>
      </c>
      <c r="G35" s="51">
        <v>126851.23</v>
      </c>
      <c r="H35" s="48">
        <v>-26.743134119517897</v>
      </c>
      <c r="I35" s="51">
        <v>1396225.2000000002</v>
      </c>
      <c r="J35" s="51">
        <v>1396225.2000000002</v>
      </c>
      <c r="K35" s="51">
        <v>1126440.3700000001</v>
      </c>
      <c r="L35" s="48">
        <v>-19.322443829261925</v>
      </c>
      <c r="M35" s="48">
        <v>8.0632314101604941</v>
      </c>
      <c r="N35" s="48">
        <v>8.0632314101604941</v>
      </c>
      <c r="O35" s="48">
        <v>8.8800114117931699</v>
      </c>
      <c r="P35" s="48">
        <v>10.129685731249749</v>
      </c>
    </row>
    <row r="36" spans="2:17">
      <c r="B36" s="237"/>
      <c r="C36" s="55" t="s">
        <v>116</v>
      </c>
      <c r="D36" s="58">
        <v>7129099</v>
      </c>
      <c r="E36" s="51">
        <v>173159.51</v>
      </c>
      <c r="F36" s="51">
        <v>173159.51</v>
      </c>
      <c r="G36" s="51">
        <v>126851.23</v>
      </c>
      <c r="H36" s="48">
        <v>-26.743134119517897</v>
      </c>
      <c r="I36" s="51">
        <v>1396225.2000000002</v>
      </c>
      <c r="J36" s="51">
        <v>1396225.2000000002</v>
      </c>
      <c r="K36" s="51">
        <v>1126440.3700000001</v>
      </c>
      <c r="L36" s="48">
        <v>-19.322443829261925</v>
      </c>
      <c r="M36" s="48">
        <v>8.0632314101604941</v>
      </c>
      <c r="N36" s="48">
        <v>8.0632314101604941</v>
      </c>
      <c r="O36" s="48">
        <v>8.8800114117931699</v>
      </c>
      <c r="P36" s="48">
        <v>10.129685731249749</v>
      </c>
      <c r="Q36" s="83"/>
    </row>
    <row r="37" spans="2:17">
      <c r="B37" s="245"/>
      <c r="C37" s="55" t="s">
        <v>115</v>
      </c>
      <c r="D37" s="58">
        <v>7129091</v>
      </c>
      <c r="E37" s="51">
        <v>0</v>
      </c>
      <c r="F37" s="51">
        <v>0</v>
      </c>
      <c r="G37" s="51">
        <v>0</v>
      </c>
      <c r="H37" s="48" t="s">
        <v>410</v>
      </c>
      <c r="I37" s="51">
        <v>0</v>
      </c>
      <c r="J37" s="51">
        <v>0</v>
      </c>
      <c r="K37" s="51">
        <v>0</v>
      </c>
      <c r="L37" s="48" t="s">
        <v>410</v>
      </c>
      <c r="M37" s="48" t="s">
        <v>410</v>
      </c>
      <c r="N37" s="48" t="s">
        <v>410</v>
      </c>
      <c r="O37" s="48" t="s">
        <v>410</v>
      </c>
      <c r="P37" s="48" t="s">
        <v>410</v>
      </c>
      <c r="Q37" s="83"/>
    </row>
    <row r="38" spans="2:17">
      <c r="B38" s="250" t="s">
        <v>186</v>
      </c>
      <c r="C38" s="45" t="s">
        <v>37</v>
      </c>
      <c r="D38" s="56">
        <v>7129030</v>
      </c>
      <c r="E38" s="51">
        <v>114744.62</v>
      </c>
      <c r="F38" s="51">
        <v>114744.62</v>
      </c>
      <c r="G38" s="51">
        <v>110415.7</v>
      </c>
      <c r="H38" s="48">
        <v>-3.7726561820501936</v>
      </c>
      <c r="I38" s="51">
        <v>1278585.76</v>
      </c>
      <c r="J38" s="51">
        <v>1278585.76</v>
      </c>
      <c r="K38" s="51">
        <v>1207889.82</v>
      </c>
      <c r="L38" s="48">
        <v>-5.5292294198552527</v>
      </c>
      <c r="M38" s="48">
        <v>11.142881993072965</v>
      </c>
      <c r="N38" s="48">
        <v>11.142881993072965</v>
      </c>
      <c r="O38" s="48">
        <v>10.939475273896738</v>
      </c>
      <c r="P38" s="48">
        <v>-1.8254408446816139</v>
      </c>
    </row>
    <row r="39" spans="2:17">
      <c r="B39" s="250"/>
      <c r="C39" s="55" t="s">
        <v>124</v>
      </c>
      <c r="D39" s="58">
        <v>7129039</v>
      </c>
      <c r="E39" s="51">
        <v>114744.62</v>
      </c>
      <c r="F39" s="51">
        <v>114744.62</v>
      </c>
      <c r="G39" s="51">
        <v>110415.7</v>
      </c>
      <c r="H39" s="48">
        <v>-3.7726561820501936</v>
      </c>
      <c r="I39" s="51">
        <v>1278585.76</v>
      </c>
      <c r="J39" s="51">
        <v>1278585.76</v>
      </c>
      <c r="K39" s="51">
        <v>1207889.82</v>
      </c>
      <c r="L39" s="48">
        <v>-5.5292294198552527</v>
      </c>
      <c r="M39" s="48">
        <v>11.142881993072965</v>
      </c>
      <c r="N39" s="48">
        <v>11.142881993072965</v>
      </c>
      <c r="O39" s="48">
        <v>10.939475273896738</v>
      </c>
      <c r="P39" s="48">
        <v>-1.8254408446816139</v>
      </c>
      <c r="Q39" s="83"/>
    </row>
    <row r="40" spans="2:17">
      <c r="B40" s="250"/>
      <c r="C40" s="45" t="s">
        <v>117</v>
      </c>
      <c r="D40" s="77">
        <v>7129031</v>
      </c>
      <c r="E40" s="51">
        <v>0</v>
      </c>
      <c r="F40" s="51">
        <v>0</v>
      </c>
      <c r="G40" s="51">
        <v>0</v>
      </c>
      <c r="H40" s="48" t="s">
        <v>410</v>
      </c>
      <c r="I40" s="51">
        <v>0</v>
      </c>
      <c r="J40" s="51">
        <v>0</v>
      </c>
      <c r="K40" s="51">
        <v>0</v>
      </c>
      <c r="L40" s="48" t="s">
        <v>410</v>
      </c>
      <c r="M40" s="48" t="s">
        <v>410</v>
      </c>
      <c r="N40" s="48" t="s">
        <v>410</v>
      </c>
      <c r="O40" s="48" t="s">
        <v>410</v>
      </c>
      <c r="P40" s="48" t="s">
        <v>410</v>
      </c>
    </row>
    <row r="41" spans="2:17">
      <c r="B41" s="146" t="s">
        <v>56</v>
      </c>
      <c r="C41" s="145"/>
      <c r="D41" s="58">
        <v>8134010</v>
      </c>
      <c r="E41" s="51">
        <v>125268.2</v>
      </c>
      <c r="F41" s="51">
        <v>125268.2</v>
      </c>
      <c r="G41" s="51">
        <v>141297.16</v>
      </c>
      <c r="H41" s="48">
        <v>12.795713517077756</v>
      </c>
      <c r="I41" s="51">
        <v>1121273.19</v>
      </c>
      <c r="J41" s="51">
        <v>1121273.19</v>
      </c>
      <c r="K41" s="51">
        <v>720682.28</v>
      </c>
      <c r="L41" s="48">
        <v>-35.726432556547607</v>
      </c>
      <c r="M41" s="48">
        <v>8.9509802966754535</v>
      </c>
      <c r="N41" s="48">
        <v>8.9509802966754535</v>
      </c>
      <c r="O41" s="48">
        <v>5.1004725077276856</v>
      </c>
      <c r="P41" s="48">
        <v>-43.017721649749497</v>
      </c>
      <c r="Q41" s="83"/>
    </row>
    <row r="42" spans="2:17">
      <c r="B42" s="236" t="s">
        <v>44</v>
      </c>
      <c r="C42" s="45" t="s">
        <v>37</v>
      </c>
      <c r="D42" s="56"/>
      <c r="E42" s="51">
        <v>163786.06</v>
      </c>
      <c r="F42" s="51">
        <v>163786.06</v>
      </c>
      <c r="G42" s="51">
        <v>155549.26569999999</v>
      </c>
      <c r="H42" s="48">
        <v>-5.0289959353073233</v>
      </c>
      <c r="I42" s="51">
        <v>1035914.74</v>
      </c>
      <c r="J42" s="51">
        <v>1035914.74</v>
      </c>
      <c r="K42" s="51">
        <v>1036007.8099999999</v>
      </c>
      <c r="L42" s="48">
        <v>8.9843301196657066E-3</v>
      </c>
      <c r="M42" s="48">
        <v>6.3248040767327822</v>
      </c>
      <c r="N42" s="48">
        <v>6.3248040767327822</v>
      </c>
      <c r="O42" s="48">
        <v>6.6603195157352646</v>
      </c>
      <c r="P42" s="48">
        <v>5.3047562411735694</v>
      </c>
    </row>
    <row r="43" spans="2:17">
      <c r="B43" s="237"/>
      <c r="C43" s="45" t="s">
        <v>124</v>
      </c>
      <c r="D43" s="58">
        <v>8134049</v>
      </c>
      <c r="E43" s="51">
        <v>161909.06</v>
      </c>
      <c r="F43" s="51">
        <v>161909.06</v>
      </c>
      <c r="G43" s="51">
        <v>153419.06569999998</v>
      </c>
      <c r="H43" s="48">
        <v>-5.2436808045207677</v>
      </c>
      <c r="I43" s="51">
        <v>966446.01</v>
      </c>
      <c r="J43" s="51">
        <v>966446.01</v>
      </c>
      <c r="K43" s="51">
        <v>994042.67999999993</v>
      </c>
      <c r="L43" s="48">
        <v>2.855479738593969</v>
      </c>
      <c r="M43" s="48">
        <v>5.9690668947123777</v>
      </c>
      <c r="N43" s="48">
        <v>5.9690668947123777</v>
      </c>
      <c r="O43" s="48">
        <v>6.4792643304436446</v>
      </c>
      <c r="P43" s="48">
        <v>8.5473566426809366</v>
      </c>
      <c r="Q43" s="83"/>
    </row>
    <row r="44" spans="2:17">
      <c r="B44" s="245"/>
      <c r="C44" s="45" t="s">
        <v>117</v>
      </c>
      <c r="D44" s="58">
        <v>8134041</v>
      </c>
      <c r="E44" s="51">
        <v>1877</v>
      </c>
      <c r="F44" s="51">
        <v>1877</v>
      </c>
      <c r="G44" s="51">
        <v>2130.1999999999998</v>
      </c>
      <c r="H44" s="48">
        <v>13.489611081513054</v>
      </c>
      <c r="I44" s="51">
        <v>69468.73</v>
      </c>
      <c r="J44" s="51">
        <v>69468.73</v>
      </c>
      <c r="K44" s="51">
        <v>41965.130000000005</v>
      </c>
      <c r="L44" s="48">
        <v>-39.591338433853608</v>
      </c>
      <c r="M44" s="48">
        <v>37.010511454448583</v>
      </c>
      <c r="N44" s="48">
        <v>37.010511454448583</v>
      </c>
      <c r="O44" s="48">
        <v>19.700089193502961</v>
      </c>
      <c r="P44" s="48">
        <v>-46.7716375177651</v>
      </c>
      <c r="Q44" s="83"/>
    </row>
    <row r="45" spans="2:17">
      <c r="B45" s="146" t="s">
        <v>82</v>
      </c>
      <c r="C45" s="145"/>
      <c r="D45" s="58">
        <v>7122000</v>
      </c>
      <c r="E45" s="51">
        <v>308355</v>
      </c>
      <c r="F45" s="51">
        <v>308355</v>
      </c>
      <c r="G45" s="51">
        <v>483253</v>
      </c>
      <c r="H45" s="48">
        <v>56.719689967732002</v>
      </c>
      <c r="I45" s="51">
        <v>844829.66999999993</v>
      </c>
      <c r="J45" s="51">
        <v>844829.66999999993</v>
      </c>
      <c r="K45" s="51">
        <v>746227.97000000009</v>
      </c>
      <c r="L45" s="48">
        <v>-11.671192845298606</v>
      </c>
      <c r="M45" s="48">
        <v>2.7397955927421314</v>
      </c>
      <c r="N45" s="48">
        <v>2.7397955927421314</v>
      </c>
      <c r="O45" s="48">
        <v>1.5441765907299076</v>
      </c>
      <c r="P45" s="48">
        <v>-43.638985520652852</v>
      </c>
      <c r="Q45" s="83"/>
    </row>
    <row r="46" spans="2:17">
      <c r="B46" s="146" t="s">
        <v>83</v>
      </c>
      <c r="C46" s="145"/>
      <c r="D46" s="58">
        <v>7129050</v>
      </c>
      <c r="E46" s="51">
        <v>259600</v>
      </c>
      <c r="F46" s="51">
        <v>259600</v>
      </c>
      <c r="G46" s="51">
        <v>221895</v>
      </c>
      <c r="H46" s="48">
        <v>-14.524268104776583</v>
      </c>
      <c r="I46" s="51">
        <v>796988.71</v>
      </c>
      <c r="J46" s="51">
        <v>796988.71</v>
      </c>
      <c r="K46" s="51">
        <v>878666.34</v>
      </c>
      <c r="L46" s="48">
        <v>10.248279426693507</v>
      </c>
      <c r="M46" s="48">
        <v>3.0700643682588598</v>
      </c>
      <c r="N46" s="48">
        <v>3.0700643682588598</v>
      </c>
      <c r="O46" s="48">
        <v>3.9598293787602241</v>
      </c>
      <c r="P46" s="48">
        <v>28.981965971155876</v>
      </c>
      <c r="Q46" s="83"/>
    </row>
    <row r="47" spans="2:17">
      <c r="B47" s="146" t="s">
        <v>187</v>
      </c>
      <c r="C47" s="145"/>
      <c r="D47" s="58">
        <v>8134020</v>
      </c>
      <c r="E47" s="51">
        <v>191800</v>
      </c>
      <c r="F47" s="51">
        <v>191800</v>
      </c>
      <c r="G47" s="51">
        <v>218050</v>
      </c>
      <c r="H47" s="48">
        <v>13.686131386861323</v>
      </c>
      <c r="I47" s="51">
        <v>759666.44</v>
      </c>
      <c r="J47" s="51">
        <v>759666.44</v>
      </c>
      <c r="K47" s="51">
        <v>880460.68</v>
      </c>
      <c r="L47" s="48">
        <v>15.900957794055003</v>
      </c>
      <c r="M47" s="48">
        <v>3.9607217935349319</v>
      </c>
      <c r="N47" s="48">
        <v>3.9607217935349319</v>
      </c>
      <c r="O47" s="48">
        <v>4.0378843384544831</v>
      </c>
      <c r="P47" s="48">
        <v>1.948194014674387</v>
      </c>
      <c r="Q47" s="83"/>
    </row>
    <row r="48" spans="2:17">
      <c r="B48" s="224" t="s">
        <v>43</v>
      </c>
      <c r="C48" s="45" t="s">
        <v>37</v>
      </c>
      <c r="D48" s="56">
        <v>8134050</v>
      </c>
      <c r="E48" s="51">
        <v>35250.800000000003</v>
      </c>
      <c r="F48" s="51">
        <v>35250.800000000003</v>
      </c>
      <c r="G48" s="51">
        <v>11069</v>
      </c>
      <c r="H48" s="48">
        <v>-68.599294200415301</v>
      </c>
      <c r="I48" s="51">
        <v>699602.5</v>
      </c>
      <c r="J48" s="51">
        <v>699602.5</v>
      </c>
      <c r="K48" s="51">
        <v>313820.93000000005</v>
      </c>
      <c r="L48" s="48">
        <v>-55.14296618436898</v>
      </c>
      <c r="M48" s="48">
        <v>19.846429017213794</v>
      </c>
      <c r="N48" s="48">
        <v>19.846429017213794</v>
      </c>
      <c r="O48" s="48">
        <v>28.351335260637821</v>
      </c>
      <c r="P48" s="48">
        <v>42.853584572052242</v>
      </c>
    </row>
    <row r="49" spans="2:17">
      <c r="B49" s="225"/>
      <c r="C49" s="74" t="s">
        <v>116</v>
      </c>
      <c r="D49" s="58">
        <v>8134059</v>
      </c>
      <c r="E49" s="51">
        <v>33923</v>
      </c>
      <c r="F49" s="51">
        <v>33923</v>
      </c>
      <c r="G49" s="51">
        <v>6376</v>
      </c>
      <c r="H49" s="48">
        <v>-81.204492527193935</v>
      </c>
      <c r="I49" s="51">
        <v>649727.66</v>
      </c>
      <c r="J49" s="51">
        <v>649727.66</v>
      </c>
      <c r="K49" s="51">
        <v>175397.95</v>
      </c>
      <c r="L49" s="48">
        <v>-73.004389254414676</v>
      </c>
      <c r="M49" s="48">
        <v>19.153013000029478</v>
      </c>
      <c r="N49" s="48">
        <v>19.153013000029478</v>
      </c>
      <c r="O49" s="48">
        <v>27.50908877038896</v>
      </c>
      <c r="P49" s="48">
        <v>43.627996129625245</v>
      </c>
      <c r="Q49" s="83"/>
    </row>
    <row r="50" spans="2:17">
      <c r="B50" s="226"/>
      <c r="C50" s="74" t="s">
        <v>115</v>
      </c>
      <c r="D50" s="58">
        <v>8134051</v>
      </c>
      <c r="E50" s="51">
        <v>1327.8000000000002</v>
      </c>
      <c r="F50" s="51">
        <v>1327.8000000000002</v>
      </c>
      <c r="G50" s="51">
        <v>4693</v>
      </c>
      <c r="H50" s="48">
        <v>253.44178340111458</v>
      </c>
      <c r="I50" s="51">
        <v>49874.840000000004</v>
      </c>
      <c r="J50" s="51">
        <v>49874.840000000004</v>
      </c>
      <c r="K50" s="51">
        <v>138422.98000000001</v>
      </c>
      <c r="L50" s="48">
        <v>177.54069987993947</v>
      </c>
      <c r="M50" s="48">
        <v>37.562012351257714</v>
      </c>
      <c r="N50" s="48">
        <v>37.562012351257714</v>
      </c>
      <c r="O50" s="48">
        <v>29.495627530364374</v>
      </c>
      <c r="P50" s="48">
        <v>-21.474847368296679</v>
      </c>
      <c r="Q50" s="83"/>
    </row>
    <row r="51" spans="2:17">
      <c r="B51" s="271" t="s">
        <v>99</v>
      </c>
      <c r="C51" s="45" t="s">
        <v>37</v>
      </c>
      <c r="D51" s="56">
        <v>8134090</v>
      </c>
      <c r="E51" s="51">
        <v>122129.9</v>
      </c>
      <c r="F51" s="51">
        <v>122129.9</v>
      </c>
      <c r="G51" s="51">
        <v>64861.7</v>
      </c>
      <c r="H51" s="48">
        <v>-46.891219922394114</v>
      </c>
      <c r="I51" s="51">
        <v>665288.75</v>
      </c>
      <c r="J51" s="51">
        <v>665288.75</v>
      </c>
      <c r="K51" s="51">
        <v>581317.44999999995</v>
      </c>
      <c r="L51" s="48">
        <v>-12.621782647008539</v>
      </c>
      <c r="M51" s="48">
        <v>5.4473863484699487</v>
      </c>
      <c r="N51" s="48">
        <v>5.4473863484699487</v>
      </c>
      <c r="O51" s="48">
        <v>8.9624146453145688</v>
      </c>
      <c r="P51" s="48">
        <v>64.526877147825473</v>
      </c>
    </row>
    <row r="52" spans="2:17">
      <c r="B52" s="271"/>
      <c r="C52" s="55" t="s">
        <v>126</v>
      </c>
      <c r="D52" s="58">
        <v>8134099</v>
      </c>
      <c r="E52" s="51">
        <v>120061.9</v>
      </c>
      <c r="F52" s="51">
        <v>120061.9</v>
      </c>
      <c r="G52" s="51">
        <v>62429.1</v>
      </c>
      <c r="H52" s="48">
        <v>-48.002572006606592</v>
      </c>
      <c r="I52" s="51">
        <v>591936.82999999996</v>
      </c>
      <c r="J52" s="51">
        <v>591936.82999999996</v>
      </c>
      <c r="K52" s="51">
        <v>557516.19999999995</v>
      </c>
      <c r="L52" s="48">
        <v>-5.8149160950164198</v>
      </c>
      <c r="M52" s="48">
        <v>4.9302637222965817</v>
      </c>
      <c r="N52" s="48">
        <v>4.9302637222965817</v>
      </c>
      <c r="O52" s="48">
        <v>8.9303898342279471</v>
      </c>
      <c r="P52" s="48">
        <v>81.134120551021027</v>
      </c>
      <c r="Q52" s="83"/>
    </row>
    <row r="53" spans="2:17">
      <c r="B53" s="271"/>
      <c r="C53" s="55" t="s">
        <v>117</v>
      </c>
      <c r="D53" s="58">
        <v>8134091</v>
      </c>
      <c r="E53" s="51">
        <v>2068</v>
      </c>
      <c r="F53" s="51">
        <v>2068</v>
      </c>
      <c r="G53" s="51">
        <v>2432.6</v>
      </c>
      <c r="H53" s="48">
        <v>17.630560928433269</v>
      </c>
      <c r="I53" s="51">
        <v>73351.920000000013</v>
      </c>
      <c r="J53" s="51">
        <v>73351.920000000013</v>
      </c>
      <c r="K53" s="51">
        <v>23801.25</v>
      </c>
      <c r="L53" s="48">
        <v>-67.551974099655482</v>
      </c>
      <c r="M53" s="48">
        <v>35.469980657640235</v>
      </c>
      <c r="N53" s="48">
        <v>35.469980657640235</v>
      </c>
      <c r="O53" s="48">
        <v>9.7842843048589998</v>
      </c>
      <c r="P53" s="48">
        <v>-72.415309725432664</v>
      </c>
      <c r="Q53" s="83"/>
    </row>
    <row r="54" spans="2:17">
      <c r="B54" s="268" t="s">
        <v>285</v>
      </c>
      <c r="C54" s="45" t="s">
        <v>37</v>
      </c>
      <c r="D54" s="56">
        <v>12119041</v>
      </c>
      <c r="E54" s="51">
        <v>206800</v>
      </c>
      <c r="F54" s="51">
        <v>206800</v>
      </c>
      <c r="G54" s="51">
        <v>659835</v>
      </c>
      <c r="H54" s="48">
        <v>219.06914893617019</v>
      </c>
      <c r="I54" s="51">
        <v>376239.89</v>
      </c>
      <c r="J54" s="51">
        <v>376239.89</v>
      </c>
      <c r="K54" s="51">
        <v>1338970.7400000002</v>
      </c>
      <c r="L54" s="48">
        <v>255.88218463491478</v>
      </c>
      <c r="M54" s="48">
        <v>1.819341827852998</v>
      </c>
      <c r="N54" s="48">
        <v>1.819341827852998</v>
      </c>
      <c r="O54" s="48">
        <v>2.029250858169088</v>
      </c>
      <c r="P54" s="48">
        <v>11.537635594505247</v>
      </c>
    </row>
    <row r="55" spans="2:17">
      <c r="B55" s="269"/>
      <c r="C55" s="74" t="s">
        <v>115</v>
      </c>
      <c r="D55" s="58">
        <v>12119071</v>
      </c>
      <c r="E55" s="51">
        <v>126300</v>
      </c>
      <c r="F55" s="51">
        <v>126300</v>
      </c>
      <c r="G55" s="51">
        <v>220025</v>
      </c>
      <c r="H55" s="48">
        <v>74.208234362628673</v>
      </c>
      <c r="I55" s="51">
        <v>212411.44</v>
      </c>
      <c r="J55" s="51">
        <v>212411.44</v>
      </c>
      <c r="K55" s="51">
        <v>420010.03</v>
      </c>
      <c r="L55" s="48">
        <v>97.734185126752138</v>
      </c>
      <c r="M55" s="48">
        <v>1.6818007917656375</v>
      </c>
      <c r="N55" s="48">
        <v>1.6818007917656375</v>
      </c>
      <c r="O55" s="48">
        <v>1.9089195773207592</v>
      </c>
      <c r="P55" s="48">
        <v>13.504499859146879</v>
      </c>
      <c r="Q55" s="83"/>
    </row>
    <row r="56" spans="2:17">
      <c r="B56" s="270"/>
      <c r="C56" s="74" t="s">
        <v>116</v>
      </c>
      <c r="D56" s="58">
        <v>12119081</v>
      </c>
      <c r="E56" s="51">
        <v>80500</v>
      </c>
      <c r="F56" s="51">
        <v>80500</v>
      </c>
      <c r="G56" s="51">
        <v>439810</v>
      </c>
      <c r="H56" s="48">
        <v>446.34782608695656</v>
      </c>
      <c r="I56" s="51">
        <v>163828.45000000001</v>
      </c>
      <c r="J56" s="51">
        <v>163828.45000000001</v>
      </c>
      <c r="K56" s="51">
        <v>918960.71000000008</v>
      </c>
      <c r="L56" s="48">
        <v>460.92864822929107</v>
      </c>
      <c r="M56" s="48">
        <v>2.0351360248447206</v>
      </c>
      <c r="N56" s="48">
        <v>2.0351360248447206</v>
      </c>
      <c r="O56" s="48">
        <v>2.0894493303926698</v>
      </c>
      <c r="P56" s="48">
        <v>2.6687801151814128</v>
      </c>
      <c r="Q56" s="83"/>
    </row>
    <row r="57" spans="2:17">
      <c r="B57" s="146" t="s">
        <v>85</v>
      </c>
      <c r="C57" s="145"/>
      <c r="D57" s="58">
        <v>7129010</v>
      </c>
      <c r="E57" s="51">
        <v>33696.14</v>
      </c>
      <c r="F57" s="51">
        <v>33696.14</v>
      </c>
      <c r="G57" s="51">
        <v>12214.2</v>
      </c>
      <c r="H57" s="48">
        <v>-63.751931230105285</v>
      </c>
      <c r="I57" s="51">
        <v>249323.38999999998</v>
      </c>
      <c r="J57" s="51">
        <v>249323.38999999998</v>
      </c>
      <c r="K57" s="51">
        <v>75492.56</v>
      </c>
      <c r="L57" s="48">
        <v>-69.721027778420634</v>
      </c>
      <c r="M57" s="48">
        <v>7.3991676791466316</v>
      </c>
      <c r="N57" s="48">
        <v>7.3991676791466316</v>
      </c>
      <c r="O57" s="48">
        <v>6.180720800379885</v>
      </c>
      <c r="P57" s="48">
        <v>-16.467350539990377</v>
      </c>
      <c r="Q57" s="83"/>
    </row>
    <row r="58" spans="2:17">
      <c r="B58" s="236" t="s">
        <v>42</v>
      </c>
      <c r="C58" s="45" t="s">
        <v>37</v>
      </c>
      <c r="D58" s="56"/>
      <c r="E58" s="51">
        <v>5986</v>
      </c>
      <c r="F58" s="51">
        <v>5986</v>
      </c>
      <c r="G58" s="51">
        <v>15112</v>
      </c>
      <c r="H58" s="48">
        <v>152.45573003675244</v>
      </c>
      <c r="I58" s="51">
        <v>152366.03</v>
      </c>
      <c r="J58" s="51">
        <v>152366.03</v>
      </c>
      <c r="K58" s="51">
        <v>310540.58</v>
      </c>
      <c r="L58" s="48">
        <v>103.81221457302523</v>
      </c>
      <c r="M58" s="48">
        <v>25.453730370865351</v>
      </c>
      <c r="N58" s="48">
        <v>25.453730370865351</v>
      </c>
      <c r="O58" s="48">
        <v>20.54927077818952</v>
      </c>
      <c r="P58" s="48">
        <v>-19.268136816164027</v>
      </c>
    </row>
    <row r="59" spans="2:17">
      <c r="B59" s="237"/>
      <c r="C59" s="74" t="s">
        <v>116</v>
      </c>
      <c r="D59" s="58">
        <v>8134039</v>
      </c>
      <c r="E59" s="51">
        <v>4964</v>
      </c>
      <c r="F59" s="51">
        <v>4964</v>
      </c>
      <c r="G59" s="51">
        <v>15112</v>
      </c>
      <c r="H59" s="48">
        <v>204.43190975020147</v>
      </c>
      <c r="I59" s="51">
        <v>109810.40000000001</v>
      </c>
      <c r="J59" s="51">
        <v>109810.40000000001</v>
      </c>
      <c r="K59" s="51">
        <v>310540.58</v>
      </c>
      <c r="L59" s="48">
        <v>182.79705747360904</v>
      </c>
      <c r="M59" s="48">
        <v>22.121353746978244</v>
      </c>
      <c r="N59" s="48">
        <v>22.121353746978244</v>
      </c>
      <c r="O59" s="48">
        <v>20.54927077818952</v>
      </c>
      <c r="P59" s="48">
        <v>-7.1066309357467272</v>
      </c>
      <c r="Q59" s="83"/>
    </row>
    <row r="60" spans="2:17">
      <c r="B60" s="245"/>
      <c r="C60" s="74" t="s">
        <v>115</v>
      </c>
      <c r="D60" s="58">
        <v>8134031</v>
      </c>
      <c r="E60" s="51">
        <v>1022</v>
      </c>
      <c r="F60" s="51">
        <v>1022</v>
      </c>
      <c r="G60" s="51">
        <v>0</v>
      </c>
      <c r="H60" s="48">
        <v>-100</v>
      </c>
      <c r="I60" s="51">
        <v>42555.63</v>
      </c>
      <c r="J60" s="51">
        <v>42555.63</v>
      </c>
      <c r="K60" s="51">
        <v>0</v>
      </c>
      <c r="L60" s="48">
        <v>-100</v>
      </c>
      <c r="M60" s="48">
        <v>41.639559686888454</v>
      </c>
      <c r="N60" s="48">
        <v>41.639559686888454</v>
      </c>
      <c r="O60" s="48" t="s">
        <v>410</v>
      </c>
      <c r="P60" s="48" t="s">
        <v>410</v>
      </c>
      <c r="Q60" s="83"/>
    </row>
    <row r="61" spans="2:17">
      <c r="B61" s="146" t="s">
        <v>84</v>
      </c>
      <c r="C61" s="145"/>
      <c r="D61" s="58">
        <v>7129040</v>
      </c>
      <c r="E61" s="51">
        <v>20402.98</v>
      </c>
      <c r="F61" s="51">
        <v>20402.98</v>
      </c>
      <c r="G61" s="51">
        <v>11767.8</v>
      </c>
      <c r="H61" s="48">
        <v>-42.323131228869514</v>
      </c>
      <c r="I61" s="51">
        <v>131724.58000000002</v>
      </c>
      <c r="J61" s="51">
        <v>131724.58000000002</v>
      </c>
      <c r="K61" s="51">
        <v>73389.75</v>
      </c>
      <c r="L61" s="48">
        <v>-44.285455303786136</v>
      </c>
      <c r="M61" s="48">
        <v>6.4561441514915971</v>
      </c>
      <c r="N61" s="48">
        <v>6.4561441514915971</v>
      </c>
      <c r="O61" s="48">
        <v>6.2364885535104273</v>
      </c>
      <c r="P61" s="48">
        <v>-3.4022722050036869</v>
      </c>
      <c r="Q61" s="83"/>
    </row>
    <row r="62" spans="2:17">
      <c r="B62" s="146" t="s">
        <v>185</v>
      </c>
      <c r="C62" s="145"/>
      <c r="D62" s="58">
        <v>8135000</v>
      </c>
      <c r="E62" s="51">
        <v>9803.4</v>
      </c>
      <c r="F62" s="51">
        <v>9803.4</v>
      </c>
      <c r="G62" s="51">
        <v>13221.4</v>
      </c>
      <c r="H62" s="48">
        <v>34.865454842197607</v>
      </c>
      <c r="I62" s="51">
        <v>108060.65000000001</v>
      </c>
      <c r="J62" s="51">
        <v>108060.65000000001</v>
      </c>
      <c r="K62" s="51">
        <v>118773.41</v>
      </c>
      <c r="L62" s="48">
        <v>9.9136549706114074</v>
      </c>
      <c r="M62" s="48">
        <v>11.022772711508253</v>
      </c>
      <c r="N62" s="48">
        <v>11.022772711508253</v>
      </c>
      <c r="O62" s="48">
        <v>8.9834215741146934</v>
      </c>
      <c r="P62" s="48">
        <v>-18.501253638881522</v>
      </c>
      <c r="Q62" s="83"/>
    </row>
    <row r="63" spans="2:17">
      <c r="B63" s="146" t="s">
        <v>188</v>
      </c>
      <c r="C63" s="145"/>
      <c r="D63" s="58">
        <v>8011100</v>
      </c>
      <c r="E63" s="51">
        <v>37432.1</v>
      </c>
      <c r="F63" s="51">
        <v>37432.1</v>
      </c>
      <c r="G63" s="51">
        <v>20659.28</v>
      </c>
      <c r="H63" s="48">
        <v>-44.808653535334642</v>
      </c>
      <c r="I63" s="51">
        <v>80406.290000000008</v>
      </c>
      <c r="J63" s="51">
        <v>80406.290000000008</v>
      </c>
      <c r="K63" s="51">
        <v>113125.19</v>
      </c>
      <c r="L63" s="48">
        <v>40.69196576536487</v>
      </c>
      <c r="M63" s="48">
        <v>2.1480571488107802</v>
      </c>
      <c r="N63" s="48">
        <v>2.1480571488107802</v>
      </c>
      <c r="O63" s="48">
        <v>5.475756657540825</v>
      </c>
      <c r="P63" s="48">
        <v>154.91671208898447</v>
      </c>
      <c r="Q63" s="83"/>
    </row>
    <row r="64" spans="2:17">
      <c r="B64" s="148" t="s">
        <v>294</v>
      </c>
      <c r="C64" s="148"/>
      <c r="D64" s="58">
        <v>7129069</v>
      </c>
      <c r="E64" s="51">
        <v>10840</v>
      </c>
      <c r="F64" s="51">
        <v>10840</v>
      </c>
      <c r="G64" s="51">
        <v>18671.400000000001</v>
      </c>
      <c r="H64" s="48">
        <v>72.245387453874542</v>
      </c>
      <c r="I64" s="51">
        <v>53601.67</v>
      </c>
      <c r="J64" s="51">
        <v>53601.67</v>
      </c>
      <c r="K64" s="51">
        <v>90025.45</v>
      </c>
      <c r="L64" s="48">
        <v>67.952696249948929</v>
      </c>
      <c r="M64" s="48">
        <v>4.944803505535055</v>
      </c>
      <c r="N64" s="48">
        <v>4.944803505535055</v>
      </c>
      <c r="O64" s="48">
        <v>4.8215693520571561</v>
      </c>
      <c r="P64" s="48">
        <v>-2.4921951567934864</v>
      </c>
      <c r="Q64" s="83"/>
    </row>
    <row r="65" spans="2:17">
      <c r="B65" s="146" t="s">
        <v>55</v>
      </c>
      <c r="C65" s="145"/>
      <c r="D65" s="58">
        <v>8131000</v>
      </c>
      <c r="E65" s="51">
        <v>5000</v>
      </c>
      <c r="F65" s="51">
        <v>5000</v>
      </c>
      <c r="G65" s="51">
        <v>7000</v>
      </c>
      <c r="H65" s="48">
        <v>39.999999999999993</v>
      </c>
      <c r="I65" s="51">
        <v>33386.89</v>
      </c>
      <c r="J65" s="51">
        <v>33386.89</v>
      </c>
      <c r="K65" s="51">
        <v>29040</v>
      </c>
      <c r="L65" s="48">
        <v>-13.019751165801907</v>
      </c>
      <c r="M65" s="48">
        <v>6.677378</v>
      </c>
      <c r="N65" s="48">
        <v>6.677378</v>
      </c>
      <c r="O65" s="48">
        <v>4.1485714285714286</v>
      </c>
      <c r="P65" s="48">
        <v>-37.871250832715653</v>
      </c>
      <c r="Q65" s="83"/>
    </row>
    <row r="66" spans="2:17">
      <c r="B66" s="236" t="s">
        <v>299</v>
      </c>
      <c r="C66" s="45" t="s">
        <v>37</v>
      </c>
      <c r="D66" s="56"/>
      <c r="E66" s="51">
        <v>2705</v>
      </c>
      <c r="F66" s="51">
        <v>2705</v>
      </c>
      <c r="G66" s="51">
        <v>756</v>
      </c>
      <c r="H66" s="48">
        <v>-72.051756007393706</v>
      </c>
      <c r="I66" s="51">
        <v>15082.48</v>
      </c>
      <c r="J66" s="51">
        <v>15082.48</v>
      </c>
      <c r="K66" s="51">
        <v>3912</v>
      </c>
      <c r="L66" s="48">
        <v>-74.062621001320736</v>
      </c>
      <c r="M66" s="48">
        <v>5.5757781885397408</v>
      </c>
      <c r="N66" s="48">
        <v>5.5757781885397408</v>
      </c>
      <c r="O66" s="48">
        <v>5.1746031746031749</v>
      </c>
      <c r="P66" s="48">
        <v>-7.1949600642494556</v>
      </c>
    </row>
    <row r="67" spans="2:17">
      <c r="B67" s="237"/>
      <c r="C67" s="74" t="s">
        <v>115</v>
      </c>
      <c r="D67" s="58">
        <v>8134061</v>
      </c>
      <c r="E67" s="51">
        <v>2705</v>
      </c>
      <c r="F67" s="51">
        <v>2705</v>
      </c>
      <c r="G67" s="51">
        <v>756</v>
      </c>
      <c r="H67" s="48">
        <v>-72.051756007393706</v>
      </c>
      <c r="I67" s="51">
        <v>15082.48</v>
      </c>
      <c r="J67" s="51">
        <v>15082.48</v>
      </c>
      <c r="K67" s="51">
        <v>3912</v>
      </c>
      <c r="L67" s="48">
        <v>-74.062621001320736</v>
      </c>
      <c r="M67" s="48">
        <v>5.5757781885397408</v>
      </c>
      <c r="N67" s="48">
        <v>5.5757781885397408</v>
      </c>
      <c r="O67" s="48">
        <v>5.1746031746031749</v>
      </c>
      <c r="P67" s="48">
        <v>-7.1949600642494556</v>
      </c>
      <c r="Q67" s="83"/>
    </row>
    <row r="68" spans="2:17">
      <c r="B68" s="245"/>
      <c r="C68" s="74" t="s">
        <v>116</v>
      </c>
      <c r="D68" s="58">
        <v>8134069</v>
      </c>
      <c r="E68" s="51">
        <v>0</v>
      </c>
      <c r="F68" s="51">
        <v>0</v>
      </c>
      <c r="G68" s="51">
        <v>0</v>
      </c>
      <c r="H68" s="48" t="s">
        <v>410</v>
      </c>
      <c r="I68" s="51">
        <v>0</v>
      </c>
      <c r="J68" s="51">
        <v>0</v>
      </c>
      <c r="K68" s="51">
        <v>0</v>
      </c>
      <c r="L68" s="48" t="s">
        <v>410</v>
      </c>
      <c r="M68" s="48" t="s">
        <v>410</v>
      </c>
      <c r="N68" s="48" t="s">
        <v>410</v>
      </c>
      <c r="O68" s="48" t="s">
        <v>410</v>
      </c>
      <c r="P68" s="48" t="s">
        <v>410</v>
      </c>
    </row>
    <row r="69" spans="2:17">
      <c r="B69" s="236" t="s">
        <v>392</v>
      </c>
      <c r="C69" s="45" t="s">
        <v>37</v>
      </c>
      <c r="D69" s="58"/>
      <c r="E69" s="51">
        <v>0</v>
      </c>
      <c r="F69" s="51">
        <v>0</v>
      </c>
      <c r="G69" s="51">
        <v>3795</v>
      </c>
      <c r="H69" s="48" t="s">
        <v>410</v>
      </c>
      <c r="I69" s="51">
        <v>0</v>
      </c>
      <c r="J69" s="51">
        <v>0</v>
      </c>
      <c r="K69" s="51">
        <v>22648.25</v>
      </c>
      <c r="L69" s="48" t="s">
        <v>410</v>
      </c>
      <c r="M69" s="48" t="s">
        <v>410</v>
      </c>
      <c r="N69" s="48" t="s">
        <v>410</v>
      </c>
      <c r="O69" s="48">
        <v>5.9679183135704879</v>
      </c>
      <c r="P69" s="48" t="s">
        <v>410</v>
      </c>
    </row>
    <row r="70" spans="2:17">
      <c r="B70" s="237"/>
      <c r="C70" s="145" t="s">
        <v>391</v>
      </c>
      <c r="D70" s="58">
        <v>7123220</v>
      </c>
      <c r="E70" s="51">
        <v>0</v>
      </c>
      <c r="F70" s="51">
        <v>0</v>
      </c>
      <c r="G70" s="51">
        <v>0</v>
      </c>
      <c r="H70" s="48" t="s">
        <v>410</v>
      </c>
      <c r="I70" s="51">
        <v>0</v>
      </c>
      <c r="J70" s="51">
        <v>0</v>
      </c>
      <c r="K70" s="51">
        <v>0</v>
      </c>
      <c r="L70" s="48" t="s">
        <v>410</v>
      </c>
      <c r="M70" s="48" t="s">
        <v>410</v>
      </c>
      <c r="N70" s="48" t="s">
        <v>410</v>
      </c>
      <c r="O70" s="48" t="s">
        <v>410</v>
      </c>
      <c r="P70" s="48" t="s">
        <v>410</v>
      </c>
    </row>
    <row r="71" spans="2:17">
      <c r="B71" s="245"/>
      <c r="C71" s="145" t="s">
        <v>390</v>
      </c>
      <c r="D71" s="58">
        <v>7123210</v>
      </c>
      <c r="E71" s="51">
        <v>0</v>
      </c>
      <c r="F71" s="51">
        <v>0</v>
      </c>
      <c r="G71" s="51">
        <v>3795</v>
      </c>
      <c r="H71" s="48" t="s">
        <v>410</v>
      </c>
      <c r="I71" s="51">
        <v>0</v>
      </c>
      <c r="J71" s="51">
        <v>0</v>
      </c>
      <c r="K71" s="51">
        <v>22648.25</v>
      </c>
      <c r="L71" s="48" t="s">
        <v>410</v>
      </c>
      <c r="M71" s="48" t="s">
        <v>410</v>
      </c>
      <c r="N71" s="48" t="s">
        <v>410</v>
      </c>
      <c r="O71" s="48">
        <v>5.9679183135704879</v>
      </c>
      <c r="P71" s="48" t="s">
        <v>410</v>
      </c>
    </row>
    <row r="72" spans="2:17">
      <c r="B72" s="236" t="s">
        <v>398</v>
      </c>
      <c r="C72" s="145" t="s">
        <v>37</v>
      </c>
      <c r="D72" s="58"/>
      <c r="E72" s="51">
        <v>0</v>
      </c>
      <c r="F72" s="51">
        <v>0</v>
      </c>
      <c r="G72" s="51">
        <v>745</v>
      </c>
      <c r="H72" s="48" t="s">
        <v>410</v>
      </c>
      <c r="I72" s="51">
        <v>0</v>
      </c>
      <c r="J72" s="51">
        <v>0</v>
      </c>
      <c r="K72" s="51">
        <v>24560.639999999999</v>
      </c>
      <c r="L72" s="48" t="s">
        <v>410</v>
      </c>
      <c r="M72" s="48" t="s">
        <v>410</v>
      </c>
      <c r="N72" s="48" t="s">
        <v>410</v>
      </c>
      <c r="O72" s="48">
        <v>32.967302013422817</v>
      </c>
      <c r="P72" s="48" t="s">
        <v>410</v>
      </c>
    </row>
    <row r="73" spans="2:17">
      <c r="B73" s="237"/>
      <c r="C73" s="145" t="s">
        <v>399</v>
      </c>
      <c r="D73" s="58">
        <v>8134079</v>
      </c>
      <c r="E73" s="51">
        <v>0</v>
      </c>
      <c r="F73" s="51">
        <v>0</v>
      </c>
      <c r="G73" s="51">
        <v>645</v>
      </c>
      <c r="H73" s="48" t="s">
        <v>410</v>
      </c>
      <c r="I73" s="51">
        <v>0</v>
      </c>
      <c r="J73" s="51">
        <v>0</v>
      </c>
      <c r="K73" s="51">
        <v>20060.64</v>
      </c>
      <c r="L73" s="48" t="s">
        <v>410</v>
      </c>
      <c r="M73" s="48" t="s">
        <v>410</v>
      </c>
      <c r="N73" s="48" t="s">
        <v>410</v>
      </c>
      <c r="O73" s="48">
        <v>31.101767441860463</v>
      </c>
      <c r="P73" s="48" t="s">
        <v>410</v>
      </c>
    </row>
    <row r="74" spans="2:17">
      <c r="B74" s="237"/>
      <c r="C74" s="145" t="s">
        <v>388</v>
      </c>
      <c r="D74" s="58">
        <v>8134071</v>
      </c>
      <c r="E74" s="51">
        <v>0</v>
      </c>
      <c r="F74" s="51">
        <v>0</v>
      </c>
      <c r="G74" s="51">
        <v>100</v>
      </c>
      <c r="H74" s="48" t="s">
        <v>410</v>
      </c>
      <c r="I74" s="51">
        <v>0</v>
      </c>
      <c r="J74" s="51">
        <v>0</v>
      </c>
      <c r="K74" s="51">
        <v>4500</v>
      </c>
      <c r="L74" s="48" t="s">
        <v>410</v>
      </c>
      <c r="M74" s="48" t="s">
        <v>410</v>
      </c>
      <c r="N74" s="48" t="s">
        <v>410</v>
      </c>
      <c r="O74" s="48">
        <v>45</v>
      </c>
      <c r="P74" s="48" t="s">
        <v>410</v>
      </c>
    </row>
    <row r="75" spans="2:17">
      <c r="B75" s="236" t="s">
        <v>393</v>
      </c>
      <c r="C75" s="45" t="s">
        <v>37</v>
      </c>
      <c r="D75" s="58"/>
      <c r="E75" s="51">
        <v>0</v>
      </c>
      <c r="F75" s="51">
        <v>0</v>
      </c>
      <c r="G75" s="51">
        <v>0</v>
      </c>
      <c r="H75" s="48" t="s">
        <v>410</v>
      </c>
      <c r="I75" s="51">
        <v>0</v>
      </c>
      <c r="J75" s="51">
        <v>0</v>
      </c>
      <c r="K75" s="51">
        <v>0</v>
      </c>
      <c r="L75" s="48" t="s">
        <v>410</v>
      </c>
      <c r="M75" s="48" t="s">
        <v>410</v>
      </c>
      <c r="N75" s="48" t="s">
        <v>410</v>
      </c>
      <c r="O75" s="48" t="s">
        <v>410</v>
      </c>
      <c r="P75" s="48" t="s">
        <v>410</v>
      </c>
    </row>
    <row r="76" spans="2:17">
      <c r="B76" s="237"/>
      <c r="C76" s="74" t="s">
        <v>181</v>
      </c>
      <c r="D76" s="58">
        <v>7123310</v>
      </c>
      <c r="E76" s="51">
        <v>0</v>
      </c>
      <c r="F76" s="51">
        <v>0</v>
      </c>
      <c r="G76" s="51">
        <v>0</v>
      </c>
      <c r="H76" s="48" t="s">
        <v>410</v>
      </c>
      <c r="I76" s="51">
        <v>0</v>
      </c>
      <c r="J76" s="51">
        <v>0</v>
      </c>
      <c r="K76" s="51">
        <v>0</v>
      </c>
      <c r="L76" s="48" t="s">
        <v>410</v>
      </c>
      <c r="M76" s="48" t="s">
        <v>410</v>
      </c>
      <c r="N76" s="48" t="s">
        <v>410</v>
      </c>
      <c r="O76" s="48" t="s">
        <v>410</v>
      </c>
      <c r="P76" s="48" t="s">
        <v>410</v>
      </c>
      <c r="Q76" s="83"/>
    </row>
    <row r="77" spans="2:17">
      <c r="B77" s="245"/>
      <c r="C77" s="74" t="s">
        <v>182</v>
      </c>
      <c r="D77" s="58">
        <v>7123390</v>
      </c>
      <c r="E77" s="51">
        <v>0</v>
      </c>
      <c r="F77" s="51">
        <v>0</v>
      </c>
      <c r="G77" s="51">
        <v>0</v>
      </c>
      <c r="H77" s="48" t="s">
        <v>410</v>
      </c>
      <c r="I77" s="51">
        <v>0</v>
      </c>
      <c r="J77" s="51">
        <v>0</v>
      </c>
      <c r="K77" s="51">
        <v>0</v>
      </c>
      <c r="L77" s="48" t="s">
        <v>410</v>
      </c>
      <c r="M77" s="48" t="s">
        <v>410</v>
      </c>
      <c r="N77" s="48" t="s">
        <v>410</v>
      </c>
      <c r="O77" s="48" t="s">
        <v>410</v>
      </c>
      <c r="P77" s="48" t="s">
        <v>410</v>
      </c>
    </row>
    <row r="78" spans="2:17">
      <c r="B78" s="146" t="s">
        <v>292</v>
      </c>
      <c r="C78" s="145"/>
      <c r="D78" s="58">
        <v>12119083</v>
      </c>
      <c r="E78" s="51">
        <v>0</v>
      </c>
      <c r="F78" s="51">
        <v>0</v>
      </c>
      <c r="G78" s="51">
        <v>0.5</v>
      </c>
      <c r="H78" s="48" t="s">
        <v>410</v>
      </c>
      <c r="I78" s="51">
        <v>0</v>
      </c>
      <c r="J78" s="51">
        <v>0</v>
      </c>
      <c r="K78" s="51">
        <v>15</v>
      </c>
      <c r="L78" s="48" t="s">
        <v>410</v>
      </c>
      <c r="M78" s="48" t="s">
        <v>410</v>
      </c>
      <c r="N78" s="48" t="s">
        <v>410</v>
      </c>
      <c r="O78" s="48">
        <v>30</v>
      </c>
      <c r="P78" s="48" t="s">
        <v>410</v>
      </c>
    </row>
    <row r="79" spans="2:17">
      <c r="B79" s="137" t="s">
        <v>37</v>
      </c>
      <c r="C79" s="154"/>
      <c r="D79" s="138"/>
      <c r="E79" s="78">
        <v>138030482.02409998</v>
      </c>
      <c r="F79" s="78">
        <v>138030482.02409998</v>
      </c>
      <c r="G79" s="78">
        <v>141669034.19350001</v>
      </c>
      <c r="H79" s="48">
        <v>2.6360497449865905</v>
      </c>
      <c r="I79" s="78">
        <v>338338050.31</v>
      </c>
      <c r="J79" s="78">
        <v>338338050.31</v>
      </c>
      <c r="K79" s="78">
        <v>357634300.2899999</v>
      </c>
      <c r="L79" s="48">
        <v>5.7032456037149348</v>
      </c>
      <c r="M79" s="48">
        <v>2.4511835744435531</v>
      </c>
      <c r="N79" s="48">
        <v>2.4511835744435531</v>
      </c>
      <c r="O79" s="48">
        <v>2.5244352255661013</v>
      </c>
      <c r="P79" s="48">
        <v>2.9884196306748434</v>
      </c>
    </row>
    <row r="80" spans="2:17">
      <c r="B80" s="139" t="s">
        <v>110</v>
      </c>
      <c r="C80" s="140"/>
      <c r="D80" s="140"/>
      <c r="E80" s="140"/>
      <c r="F80" s="140"/>
      <c r="G80" s="140"/>
      <c r="H80" s="140"/>
      <c r="I80" s="197"/>
      <c r="J80" s="140"/>
      <c r="K80" s="140"/>
      <c r="L80" s="140"/>
      <c r="M80" s="140"/>
      <c r="N80" s="140"/>
      <c r="O80" s="140"/>
      <c r="P80" s="149"/>
    </row>
    <row r="82" spans="2:16" ht="115.5" customHeight="1">
      <c r="B82" s="256" t="s">
        <v>434</v>
      </c>
      <c r="C82" s="257"/>
      <c r="D82" s="257"/>
      <c r="E82" s="257"/>
      <c r="F82" s="257"/>
      <c r="G82" s="257"/>
      <c r="H82" s="257"/>
      <c r="I82" s="257"/>
      <c r="J82" s="257"/>
      <c r="K82" s="257"/>
      <c r="L82" s="257"/>
      <c r="M82" s="257"/>
      <c r="N82" s="257"/>
      <c r="O82" s="257"/>
      <c r="P82" s="258"/>
    </row>
  </sheetData>
  <mergeCells count="27">
    <mergeCell ref="B42:B44"/>
    <mergeCell ref="B38:B40"/>
    <mergeCell ref="B8:B10"/>
    <mergeCell ref="B20:B23"/>
    <mergeCell ref="B14:B16"/>
    <mergeCell ref="B5:B7"/>
    <mergeCell ref="B11:B13"/>
    <mergeCell ref="B17:B19"/>
    <mergeCell ref="B24:B26"/>
    <mergeCell ref="B35:B37"/>
    <mergeCell ref="B31:B34"/>
    <mergeCell ref="B27:B30"/>
    <mergeCell ref="B2:P2"/>
    <mergeCell ref="D3:D4"/>
    <mergeCell ref="E3:H3"/>
    <mergeCell ref="I3:L3"/>
    <mergeCell ref="M3:P3"/>
    <mergeCell ref="B3:C4"/>
    <mergeCell ref="B82:P82"/>
    <mergeCell ref="B58:B60"/>
    <mergeCell ref="B66:B68"/>
    <mergeCell ref="B48:B50"/>
    <mergeCell ref="B54:B56"/>
    <mergeCell ref="B51:B53"/>
    <mergeCell ref="B69:B71"/>
    <mergeCell ref="B75:B77"/>
    <mergeCell ref="B72:B74"/>
  </mergeCells>
  <hyperlinks>
    <hyperlink ref="Q2" location="Indice!A1" display="volver a indice"/>
  </hyperlinks>
  <printOptions horizontalCentered="1" verticalCentered="1"/>
  <pageMargins left="0.11811023622047245" right="0.19685039370078741" top="0.15748031496062992" bottom="0.15748031496062992" header="0.31496062992125984" footer="0.31496062992125984"/>
  <pageSetup scale="55" orientation="portrait" r:id="rId1"/>
  <headerFooter differentFirst="1">
    <oddFooter>&amp;C&amp;P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20</vt:i4>
      </vt:variant>
    </vt:vector>
  </HeadingPairs>
  <TitlesOfParts>
    <vt:vector size="38" baseType="lpstr">
      <vt:lpstr>Portada</vt:lpstr>
      <vt:lpstr>colofón</vt:lpstr>
      <vt:lpstr>Introducción</vt:lpstr>
      <vt:lpstr>Indice</vt:lpstr>
      <vt:lpstr>expo</vt:lpstr>
      <vt:lpstr>impo</vt:lpstr>
      <vt:lpstr>exp congelados</vt:lpstr>
      <vt:lpstr>exp conservas</vt:lpstr>
      <vt:lpstr>exp  deshidratadas</vt:lpstr>
      <vt:lpstr>exp aceites</vt:lpstr>
      <vt:lpstr>exp jugos</vt:lpstr>
      <vt:lpstr>imp congelados</vt:lpstr>
      <vt:lpstr>imp conservas</vt:lpstr>
      <vt:lpstr>imp deshidratadas</vt:lpstr>
      <vt:lpstr>imp aceites</vt:lpstr>
      <vt:lpstr>imp jugos</vt:lpstr>
      <vt:lpstr>expo país</vt:lpstr>
      <vt:lpstr>impo país</vt:lpstr>
      <vt:lpstr>colofón!Área_de_impresión</vt:lpstr>
      <vt:lpstr>'exp  deshidratadas'!Área_de_impresión</vt:lpstr>
      <vt:lpstr>'exp aceites'!Área_de_impresión</vt:lpstr>
      <vt:lpstr>'exp congelados'!Área_de_impresión</vt:lpstr>
      <vt:lpstr>'exp conservas'!Área_de_impresión</vt:lpstr>
      <vt:lpstr>'exp jugos'!Área_de_impresión</vt:lpstr>
      <vt:lpstr>expo!Área_de_impresión</vt:lpstr>
      <vt:lpstr>'expo país'!Área_de_impresión</vt:lpstr>
      <vt:lpstr>'imp aceites'!Área_de_impresión</vt:lpstr>
      <vt:lpstr>'imp congelados'!Área_de_impresión</vt:lpstr>
      <vt:lpstr>'imp conservas'!Área_de_impresión</vt:lpstr>
      <vt:lpstr>'imp deshidratadas'!Área_de_impresión</vt:lpstr>
      <vt:lpstr>'imp jugos'!Área_de_impresión</vt:lpstr>
      <vt:lpstr>impo!Área_de_impresión</vt:lpstr>
      <vt:lpstr>'impo país'!Área_de_impresión</vt:lpstr>
      <vt:lpstr>Indice!Área_de_impresión</vt:lpstr>
      <vt:lpstr>Introducción!Área_de_impresión</vt:lpstr>
      <vt:lpstr>Portada!Área_de_impresión</vt:lpstr>
      <vt:lpstr>'exp conservas'!Títulos_a_imprimir</vt:lpstr>
      <vt:lpstr>'imp conservas'!Títulos_a_imprimir</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pziomi</dc:creator>
  <cp:lastModifiedBy>Alicia Canales Meza</cp:lastModifiedBy>
  <cp:lastPrinted>2018-01-09T20:40:56Z</cp:lastPrinted>
  <dcterms:created xsi:type="dcterms:W3CDTF">2011-12-16T17:59:21Z</dcterms:created>
  <dcterms:modified xsi:type="dcterms:W3CDTF">2018-01-12T15:23:41Z</dcterms:modified>
</cp:coreProperties>
</file>