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'colofón'!$A$1:$I$45</definedName>
    <definedName name="_xlnm.Print_Area" localSheetId="2">'Pág 1'!$A$1:$L$45</definedName>
    <definedName name="_xlnm.Print_Area" localSheetId="3">'Pág 2'!$A$1:$K$50</definedName>
    <definedName name="_xlnm.Print_Area" localSheetId="4">'Pág 3'!$A$1:$K$50</definedName>
    <definedName name="_xlnm.Print_Area" localSheetId="5">'Pág 4'!$A$1:$J$46</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9'!$A$1:$J$32</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<sst xmlns="http://schemas.openxmlformats.org/spreadsheetml/2006/main" count="276" uniqueCount="86">
  <si>
    <t>www.odepa.gob.cl</t>
  </si>
  <si>
    <t>Número de ocupados</t>
  </si>
  <si>
    <t>Variación de ocupados</t>
  </si>
  <si>
    <t>Ocupados por género</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</si>
  <si>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</si>
  <si>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</si>
  <si>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</si>
  <si>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</si>
  <si>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</si>
  <si>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</si>
  <si>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</si>
  <si>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</si>
  <si>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</si>
  <si>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</si>
  <si>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</si>
  <si>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</si>
  <si>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</si>
  <si>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</si>
  <si>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</si>
  <si>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</si>
  <si>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</si>
  <si>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</si>
  <si>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</si>
  <si>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</si>
  <si>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</si>
  <si>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</si>
  <si>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</si>
  <si>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</si>
  <si>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Tasa cesantía masculina</t>
  </si>
  <si>
    <t>Tasa cesantía femenina</t>
  </si>
  <si>
    <t xml:space="preserve">Aysén* </t>
  </si>
  <si>
    <t>Empleador</t>
  </si>
  <si>
    <t>Cuenta propia</t>
  </si>
  <si>
    <t>Asalariado</t>
  </si>
  <si>
    <t>Familiar o personal no remunerado</t>
  </si>
  <si>
    <t>Arica y Parinacota*</t>
  </si>
  <si>
    <t>Permanente</t>
  </si>
  <si>
    <t>Temporal*</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</si>
  <si>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</si>
  <si>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</si>
  <si>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</si>
  <si>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</si>
  <si>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</si>
  <si>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</si>
  <si>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</si>
  <si>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</si>
  <si>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</si>
  <si>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</si>
  <si>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</si>
  <si>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</si>
  <si>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</si>
  <si>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</si>
  <si>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</si>
  <si>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</si>
  <si>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</si>
  <si>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</si>
  <si>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Variación c/ trimestre anterior</t>
  </si>
  <si>
    <t>Mes anterior</t>
  </si>
  <si>
    <t xml:space="preserve"> </t>
  </si>
  <si>
    <t xml:space="preserve">Boletín de empleo </t>
  </si>
  <si>
    <t>Temporal</t>
  </si>
  <si>
    <t>Hombre</t>
  </si>
  <si>
    <t>Mujer</t>
  </si>
  <si>
    <t xml:space="preserve">  </t>
  </si>
  <si>
    <t xml:space="preserve">   </t>
  </si>
  <si>
    <t>Unidad de Evaluación de Programas y de la Productividad</t>
  </si>
  <si>
    <t>Tipo de contrato (Participación general por duración relación laboral)</t>
  </si>
  <si>
    <t>Tipo de contrato</t>
  </si>
  <si>
    <t>Agricultura, ganadería, silvicultura y pesca</t>
  </si>
  <si>
    <t>Participación del empleo agrícola en el país</t>
  </si>
  <si>
    <t>Tasa de cesantía agrícola</t>
  </si>
  <si>
    <t>Tasa de cesantía por género</t>
  </si>
  <si>
    <t>Número de cesantes agrícolas y variación</t>
  </si>
  <si>
    <t>Cuadro 1. Ocupados agrícolas por región y variación mensual y anual</t>
  </si>
  <si>
    <t>Cuadro 2. Cesantía agrícola y tasa de cesantía agricultura y economía por región</t>
  </si>
  <si>
    <t>Cuadro 3. Tasa de cesantía agrícola por género</t>
  </si>
  <si>
    <t>Cuadro 4. Participación del empleo agrícola en el empleo regional</t>
  </si>
  <si>
    <t>N° ocupados 2017</t>
  </si>
  <si>
    <t>Variación 2016 - 2017</t>
  </si>
  <si>
    <t>*Trabajos menores o iguales a 3 meses.</t>
  </si>
  <si>
    <t>Febrero 2018</t>
  </si>
  <si>
    <t>septiembre - noviembre 2017 / octubre - diciembre 2017</t>
  </si>
  <si>
    <t>septiembre - noviembre 2017</t>
  </si>
  <si>
    <t>octubre - diciembre 2017</t>
  </si>
  <si>
    <t>Cuadro 5. ocupados por categoria de empleo trimeste septiembre - noviembre 2017</t>
  </si>
  <si>
    <t>Cuadro 6. Ocupados por categoría de empleo trimeste octubre - diciembre 2017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</si>
</sst>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s>
  <fonts count="106">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u val="single"/>
      <sz val="11"/>
      <color indexed="12"/>
      <name val="Calibri"/>
      <family val="2"/>
    </font>
    <font>
      <b/>
      <sz val="11"/>
      <color indexed="8"/>
      <name val="Calibri"/>
      <family val="2"/>
    </font>
    <font>
      <sz val="10"/>
      <color indexed="8"/>
      <name val="Arial"/>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36"/>
      <color indexed="30"/>
      <name val="GobCL"/>
      <family val="0"/>
    </font>
    <font>
      <b/>
      <sz val="9"/>
      <color indexed="9"/>
      <name val="Arial"/>
      <family val="2"/>
    </font>
    <font>
      <sz val="9"/>
      <color indexed="10"/>
      <name val="Arial"/>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8.8"/>
      <color indexed="8"/>
      <name val="Arial"/>
      <family val="2"/>
    </font>
    <font>
      <sz val="18"/>
      <color indexed="62"/>
      <name val="Arial"/>
      <family val="2"/>
    </font>
    <font>
      <sz val="22"/>
      <color indexed="62"/>
      <name val="Arial"/>
      <family val="2"/>
    </font>
    <font>
      <b/>
      <sz val="15"/>
      <color indexed="8"/>
      <name val="Arial"/>
      <family val="2"/>
    </font>
    <font>
      <b/>
      <sz val="10"/>
      <color indexed="8"/>
      <name val="Arial"/>
      <family val="2"/>
    </font>
    <font>
      <i/>
      <sz val="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color indexed="8"/>
      <name val="Arial"/>
      <family val="0"/>
    </font>
    <font>
      <sz val="10"/>
      <color indexed="8"/>
      <name val="Calibri"/>
      <family val="0"/>
    </font>
    <font>
      <sz val="8"/>
      <color indexed="8"/>
      <name val="Arial"/>
      <family val="0"/>
    </font>
    <font>
      <b/>
      <sz val="10.8"/>
      <color indexed="8"/>
      <name val="Arial"/>
      <family val="0"/>
    </font>
    <font>
      <i/>
      <sz val="9"/>
      <color indexed="8"/>
      <name val="Arial"/>
      <family val="0"/>
    </font>
    <font>
      <sz val="7.5"/>
      <color indexed="8"/>
      <name val="Arial"/>
      <family val="0"/>
    </font>
    <font>
      <i/>
      <sz val="8"/>
      <color indexed="8"/>
      <name val="Arial"/>
      <family val="0"/>
    </font>
    <font>
      <sz val="7"/>
      <color indexed="8"/>
      <name val="Arial"/>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22"/>
      <color theme="3" tint="0.39998000860214233"/>
      <name val="Arial"/>
      <family val="2"/>
    </font>
    <font>
      <sz val="18"/>
      <color theme="3" tint="0.39998000860214233"/>
      <name val="Arial"/>
      <family val="2"/>
    </font>
    <font>
      <b/>
      <sz val="15"/>
      <color theme="1"/>
      <name val="Arial"/>
      <family val="2"/>
    </font>
    <font>
      <b/>
      <sz val="10"/>
      <color theme="1"/>
      <name val="Arial"/>
      <family val="2"/>
    </font>
    <font>
      <sz val="36"/>
      <color rgb="FF006CB7"/>
      <name val="GobCL"/>
      <family val="0"/>
    </font>
    <font>
      <b/>
      <sz val="9"/>
      <color theme="0"/>
      <name val="Arial"/>
      <family val="2"/>
    </font>
    <font>
      <b/>
      <sz val="9"/>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177">
    <xf numFmtId="0" fontId="0" fillId="0" borderId="0" xfId="0" applyFont="1" applyAlignment="1">
      <alignment/>
    </xf>
    <xf numFmtId="0" fontId="2" fillId="0" borderId="0" xfId="0" applyFont="1" applyAlignment="1">
      <alignment/>
    </xf>
    <xf numFmtId="0" fontId="75" fillId="0" borderId="0" xfId="0" applyFont="1" applyAlignment="1">
      <alignment/>
    </xf>
    <xf numFmtId="0" fontId="0" fillId="0" borderId="0" xfId="0" applyAlignment="1">
      <alignment/>
    </xf>
    <xf numFmtId="0" fontId="76" fillId="0" borderId="0" xfId="0" applyFont="1" applyAlignment="1">
      <alignment vertical="center"/>
    </xf>
    <xf numFmtId="0" fontId="76" fillId="0" borderId="0" xfId="0" applyFont="1" applyAlignment="1">
      <alignment vertical="center" wrapText="1"/>
    </xf>
    <xf numFmtId="0" fontId="77" fillId="0" borderId="0" xfId="0" applyFont="1" applyAlignment="1">
      <alignment vertical="center"/>
    </xf>
    <xf numFmtId="0" fontId="0" fillId="33" borderId="10" xfId="0" applyFill="1" applyBorder="1" applyAlignment="1">
      <alignment/>
    </xf>
    <xf numFmtId="0" fontId="78" fillId="33" borderId="0" xfId="0" applyFont="1" applyFill="1" applyAlignment="1">
      <alignment/>
    </xf>
    <xf numFmtId="0" fontId="0" fillId="33" borderId="0" xfId="0" applyFill="1" applyAlignment="1">
      <alignment/>
    </xf>
    <xf numFmtId="0" fontId="79" fillId="0" borderId="11" xfId="0" applyFont="1" applyBorder="1" applyAlignment="1">
      <alignment vertical="center"/>
    </xf>
    <xf numFmtId="0" fontId="80"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8" fillId="33" borderId="10" xfId="0" applyFont="1" applyFill="1" applyBorder="1" applyAlignment="1">
      <alignment horizontal="center"/>
    </xf>
    <xf numFmtId="0" fontId="81" fillId="0" borderId="0" xfId="0" applyFont="1" applyAlignment="1">
      <alignment/>
    </xf>
    <xf numFmtId="3" fontId="0" fillId="0" borderId="0" xfId="0" applyNumberFormat="1" applyAlignment="1">
      <alignment/>
    </xf>
    <xf numFmtId="0" fontId="82" fillId="0" borderId="0" xfId="0" applyFont="1" applyAlignment="1">
      <alignment horizontal="right" vertical="center" wrapText="1"/>
    </xf>
    <xf numFmtId="0" fontId="80" fillId="33" borderId="10" xfId="0" applyFont="1" applyFill="1" applyBorder="1" applyAlignment="1">
      <alignment horizontal="center"/>
    </xf>
    <xf numFmtId="0" fontId="83" fillId="33" borderId="0" xfId="57" applyFont="1" applyFill="1" applyAlignment="1">
      <alignment vertical="top"/>
      <protection/>
    </xf>
    <xf numFmtId="0" fontId="83" fillId="33" borderId="0" xfId="57" applyFont="1" applyFill="1" applyAlignment="1">
      <alignment horizontal="center" vertical="top"/>
      <protection/>
    </xf>
    <xf numFmtId="0" fontId="84" fillId="33" borderId="0" xfId="57" applyFont="1" applyFill="1" applyAlignment="1">
      <alignment horizontal="left" vertical="top"/>
      <protection/>
    </xf>
    <xf numFmtId="0" fontId="85" fillId="33" borderId="0" xfId="0" applyFont="1" applyFill="1" applyAlignment="1">
      <alignment/>
    </xf>
    <xf numFmtId="0" fontId="86" fillId="33" borderId="0" xfId="57" applyFont="1" applyFill="1" applyAlignment="1">
      <alignment vertical="center"/>
      <protection/>
    </xf>
    <xf numFmtId="0" fontId="87" fillId="33" borderId="0" xfId="57" applyFont="1" applyFill="1" applyAlignment="1">
      <alignment horizontal="left" vertical="center"/>
      <protection/>
    </xf>
    <xf numFmtId="17" fontId="85" fillId="33" borderId="0" xfId="57" applyNumberFormat="1" applyFont="1" applyFill="1" applyAlignment="1">
      <alignment vertical="center"/>
      <protection/>
    </xf>
    <xf numFmtId="0" fontId="88" fillId="33" borderId="0" xfId="57" applyFont="1" applyFill="1" applyAlignment="1">
      <alignment horizontal="center"/>
      <protection/>
    </xf>
    <xf numFmtId="0" fontId="85" fillId="33" borderId="0" xfId="57" applyFont="1" applyFill="1">
      <alignment/>
      <protection/>
    </xf>
    <xf numFmtId="0" fontId="85" fillId="33" borderId="0" xfId="57" applyFont="1" applyFill="1" applyAlignment="1">
      <alignment horizontal="center"/>
      <protection/>
    </xf>
    <xf numFmtId="0" fontId="8" fillId="33" borderId="0" xfId="47" applyFont="1" applyFill="1" applyAlignment="1">
      <alignment horizontal="center" vertical="center"/>
    </xf>
    <xf numFmtId="0" fontId="88" fillId="33" borderId="0" xfId="57" applyFont="1" applyFill="1" applyAlignment="1">
      <alignment horizontal="center" vertical="center"/>
      <protection/>
    </xf>
    <xf numFmtId="0" fontId="88" fillId="33" borderId="0" xfId="0" applyFont="1" applyFill="1" applyAlignment="1">
      <alignment horizontal="center"/>
    </xf>
    <xf numFmtId="17" fontId="86" fillId="33" borderId="0" xfId="57" applyNumberFormat="1" applyFont="1" applyFill="1" applyAlignment="1" quotePrefix="1">
      <alignment horizontal="center" vertical="center"/>
      <protection/>
    </xf>
    <xf numFmtId="164" fontId="0" fillId="0" borderId="0" xfId="0" applyNumberFormat="1" applyAlignment="1">
      <alignment/>
    </xf>
    <xf numFmtId="0" fontId="80" fillId="33" borderId="10" xfId="0" applyFont="1" applyFill="1" applyBorder="1" applyAlignment="1">
      <alignment horizontal="left"/>
    </xf>
    <xf numFmtId="0" fontId="78" fillId="33" borderId="0" xfId="0" applyFont="1" applyFill="1" applyAlignment="1">
      <alignment horizontal="left"/>
    </xf>
    <xf numFmtId="0" fontId="78" fillId="33" borderId="11" xfId="0" applyFont="1" applyFill="1" applyBorder="1" applyAlignment="1">
      <alignment horizontal="center"/>
    </xf>
    <xf numFmtId="2" fontId="0" fillId="0" borderId="0" xfId="60" applyNumberFormat="1" applyFont="1" applyAlignment="1">
      <alignment/>
    </xf>
    <xf numFmtId="9" fontId="78" fillId="33" borderId="11" xfId="0" applyNumberFormat="1" applyFont="1" applyFill="1" applyBorder="1" applyAlignment="1">
      <alignment horizontal="right"/>
    </xf>
    <xf numFmtId="0" fontId="80"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80" fillId="33" borderId="11" xfId="0" applyFont="1" applyFill="1" applyBorder="1" applyAlignment="1">
      <alignment horizontal="left"/>
    </xf>
    <xf numFmtId="0" fontId="89" fillId="33" borderId="0" xfId="57" applyFont="1" applyFill="1" applyAlignment="1">
      <alignment horizontal="center"/>
      <protection/>
    </xf>
    <xf numFmtId="17" fontId="89" fillId="33" borderId="0" xfId="57" applyNumberFormat="1" applyFont="1" applyFill="1" applyAlignment="1" quotePrefix="1">
      <alignment horizontal="center"/>
      <protection/>
    </xf>
    <xf numFmtId="0" fontId="90" fillId="33" borderId="0" xfId="57" applyFont="1" applyFill="1" applyAlignment="1">
      <alignment horizontal="center"/>
      <protection/>
    </xf>
    <xf numFmtId="0" fontId="91" fillId="33" borderId="0" xfId="57" applyFont="1" applyFill="1" applyAlignment="1">
      <alignment horizontal="center"/>
      <protection/>
    </xf>
    <xf numFmtId="3" fontId="78" fillId="0" borderId="0" xfId="0" applyNumberFormat="1" applyFont="1" applyBorder="1" applyAlignment="1">
      <alignment/>
    </xf>
    <xf numFmtId="164" fontId="78" fillId="0" borderId="0" xfId="60" applyNumberFormat="1" applyFont="1" applyBorder="1" applyAlignment="1">
      <alignment horizontal="center"/>
    </xf>
    <xf numFmtId="3" fontId="80" fillId="0" borderId="11" xfId="0" applyNumberFormat="1" applyFont="1" applyBorder="1" applyAlignment="1">
      <alignment/>
    </xf>
    <xf numFmtId="164" fontId="80" fillId="0" borderId="11" xfId="60" applyNumberFormat="1" applyFont="1" applyBorder="1" applyAlignment="1">
      <alignment horizontal="center"/>
    </xf>
    <xf numFmtId="0" fontId="80" fillId="0" borderId="10" xfId="0" applyFont="1" applyBorder="1" applyAlignment="1">
      <alignment horizontal="center" vertical="center" wrapText="1"/>
    </xf>
    <xf numFmtId="164" fontId="4" fillId="0" borderId="0" xfId="60" applyNumberFormat="1" applyFont="1" applyBorder="1" applyAlignment="1">
      <alignment horizontal="center"/>
    </xf>
    <xf numFmtId="164" fontId="5" fillId="0" borderId="11" xfId="60" applyNumberFormat="1" applyFont="1" applyBorder="1" applyAlignment="1">
      <alignment horizontal="center"/>
    </xf>
    <xf numFmtId="164" fontId="78" fillId="0" borderId="0" xfId="60" applyNumberFormat="1" applyFont="1" applyBorder="1" applyAlignment="1">
      <alignment horizontal="right"/>
    </xf>
    <xf numFmtId="0" fontId="80" fillId="0" borderId="10" xfId="0" applyFont="1" applyFill="1" applyBorder="1" applyAlignment="1">
      <alignment horizontal="center" vertical="center" wrapText="1"/>
    </xf>
    <xf numFmtId="164" fontId="80" fillId="0" borderId="11" xfId="60" applyNumberFormat="1" applyFont="1" applyBorder="1" applyAlignment="1">
      <alignment horizontal="right"/>
    </xf>
    <xf numFmtId="0" fontId="6" fillId="33" borderId="10" xfId="58" applyFont="1" applyFill="1" applyBorder="1" applyAlignment="1">
      <alignment horizontal="center" vertical="center" wrapText="1"/>
      <protection/>
    </xf>
    <xf numFmtId="0" fontId="92" fillId="0" borderId="0" xfId="0" applyFont="1" applyAlignment="1">
      <alignment/>
    </xf>
    <xf numFmtId="0" fontId="0" fillId="34" borderId="0" xfId="0" applyFont="1" applyFill="1" applyBorder="1" applyAlignment="1">
      <alignment/>
    </xf>
    <xf numFmtId="0" fontId="93" fillId="34" borderId="0" xfId="0" applyFont="1" applyFill="1" applyBorder="1" applyAlignment="1">
      <alignment horizontal="right"/>
    </xf>
    <xf numFmtId="0" fontId="93" fillId="34" borderId="0" xfId="0" applyFont="1" applyFill="1" applyBorder="1" applyAlignment="1">
      <alignment/>
    </xf>
    <xf numFmtId="0" fontId="0" fillId="33" borderId="0" xfId="0" applyFill="1" applyBorder="1" applyAlignment="1">
      <alignment/>
    </xf>
    <xf numFmtId="0" fontId="80" fillId="0" borderId="12" xfId="0" applyFont="1" applyBorder="1" applyAlignment="1">
      <alignment horizontal="center" vertical="center" wrapText="1"/>
    </xf>
    <xf numFmtId="164" fontId="78" fillId="0" borderId="13" xfId="60" applyNumberFormat="1" applyFont="1" applyBorder="1" applyAlignment="1">
      <alignment horizontal="center"/>
    </xf>
    <xf numFmtId="0" fontId="94" fillId="33" borderId="13" xfId="0" applyFont="1" applyFill="1" applyBorder="1" applyAlignment="1">
      <alignment/>
    </xf>
    <xf numFmtId="0" fontId="94" fillId="33" borderId="14" xfId="0" applyFont="1" applyFill="1" applyBorder="1" applyAlignment="1">
      <alignment/>
    </xf>
    <xf numFmtId="0" fontId="80" fillId="0" borderId="15" xfId="0" applyFont="1" applyBorder="1" applyAlignment="1">
      <alignment horizontal="center" vertical="center" wrapText="1"/>
    </xf>
    <xf numFmtId="3" fontId="78" fillId="0" borderId="16" xfId="0" applyNumberFormat="1" applyFont="1" applyBorder="1" applyAlignment="1">
      <alignment/>
    </xf>
    <xf numFmtId="164" fontId="4" fillId="0" borderId="13" xfId="60" applyNumberFormat="1" applyFont="1" applyBorder="1" applyAlignment="1">
      <alignment horizontal="center"/>
    </xf>
    <xf numFmtId="3" fontId="80" fillId="0" borderId="17" xfId="0" applyNumberFormat="1" applyFont="1" applyBorder="1" applyAlignment="1">
      <alignment/>
    </xf>
    <xf numFmtId="164" fontId="5" fillId="0" borderId="14" xfId="60" applyNumberFormat="1" applyFont="1" applyBorder="1" applyAlignment="1">
      <alignment horizontal="center"/>
    </xf>
    <xf numFmtId="0" fontId="80" fillId="0" borderId="15" xfId="0" applyFont="1" applyFill="1" applyBorder="1" applyAlignment="1">
      <alignment horizontal="center" vertical="center" wrapText="1"/>
    </xf>
    <xf numFmtId="0" fontId="80" fillId="0" borderId="12" xfId="0" applyFont="1" applyFill="1" applyBorder="1" applyAlignment="1">
      <alignment horizontal="center" vertical="center" wrapText="1"/>
    </xf>
    <xf numFmtId="164" fontId="78" fillId="0" borderId="16" xfId="60" applyNumberFormat="1" applyFont="1" applyBorder="1" applyAlignment="1">
      <alignment horizontal="right"/>
    </xf>
    <xf numFmtId="164" fontId="78" fillId="0" borderId="13" xfId="60" applyNumberFormat="1" applyFont="1" applyBorder="1" applyAlignment="1">
      <alignment horizontal="right"/>
    </xf>
    <xf numFmtId="164" fontId="80" fillId="0" borderId="17" xfId="60" applyNumberFormat="1" applyFont="1" applyBorder="1" applyAlignment="1">
      <alignment horizontal="right"/>
    </xf>
    <xf numFmtId="164" fontId="80" fillId="0" borderId="14" xfId="60" applyNumberFormat="1" applyFont="1" applyBorder="1" applyAlignment="1">
      <alignment horizontal="right"/>
    </xf>
    <xf numFmtId="0" fontId="94" fillId="33" borderId="13" xfId="0" applyFont="1" applyFill="1" applyBorder="1" applyAlignment="1">
      <alignment wrapText="1"/>
    </xf>
    <xf numFmtId="164" fontId="78" fillId="0" borderId="18" xfId="60" applyNumberFormat="1" applyFont="1" applyBorder="1" applyAlignment="1">
      <alignment horizontal="right" indent="2"/>
    </xf>
    <xf numFmtId="164" fontId="78" fillId="0" borderId="0"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64" fontId="78" fillId="33" borderId="0" xfId="60" applyNumberFormat="1" applyFont="1" applyFill="1" applyBorder="1" applyAlignment="1">
      <alignment horizontal="right" vertical="center" indent="2"/>
    </xf>
    <xf numFmtId="164" fontId="78"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64" fontId="80" fillId="33" borderId="11" xfId="0" applyNumberFormat="1" applyFont="1" applyFill="1" applyBorder="1" applyAlignment="1">
      <alignment horizontal="right" vertical="center" indent="2"/>
    </xf>
    <xf numFmtId="165" fontId="0" fillId="0" borderId="0" xfId="60" applyNumberFormat="1" applyFont="1" applyAlignment="1">
      <alignment/>
    </xf>
    <xf numFmtId="0" fontId="80" fillId="33" borderId="11" xfId="0" applyFont="1" applyFill="1" applyBorder="1" applyAlignment="1">
      <alignment horizontal="center" vertical="center"/>
    </xf>
    <xf numFmtId="164" fontId="78" fillId="33" borderId="11" xfId="0" applyNumberFormat="1" applyFont="1" applyFill="1" applyBorder="1" applyAlignment="1">
      <alignment horizontal="right" vertical="center"/>
    </xf>
    <xf numFmtId="0" fontId="25" fillId="0" borderId="0" xfId="0" applyFont="1" applyAlignment="1">
      <alignment/>
    </xf>
    <xf numFmtId="164" fontId="95" fillId="33" borderId="0" xfId="60" applyNumberFormat="1" applyFont="1" applyFill="1" applyBorder="1" applyAlignment="1">
      <alignment horizontal="right" vertical="center" indent="2"/>
    </xf>
    <xf numFmtId="164" fontId="95" fillId="33" borderId="0" xfId="0" applyNumberFormat="1" applyFont="1" applyFill="1" applyBorder="1" applyAlignment="1">
      <alignment horizontal="right" vertical="center" indent="2"/>
    </xf>
    <xf numFmtId="164" fontId="96" fillId="33" borderId="11" xfId="0" applyNumberFormat="1" applyFont="1" applyFill="1" applyBorder="1" applyAlignment="1">
      <alignment horizontal="right" vertical="center" indent="2"/>
    </xf>
    <xf numFmtId="164" fontId="97" fillId="33" borderId="0" xfId="60" applyNumberFormat="1" applyFont="1" applyFill="1" applyBorder="1" applyAlignment="1">
      <alignment horizontal="right" vertical="center" indent="2"/>
    </xf>
    <xf numFmtId="164" fontId="97" fillId="33" borderId="0" xfId="0" applyNumberFormat="1" applyFont="1" applyFill="1" applyBorder="1" applyAlignment="1">
      <alignment horizontal="right" vertical="center" indent="2"/>
    </xf>
    <xf numFmtId="164" fontId="98" fillId="33" borderId="11" xfId="0" applyNumberFormat="1" applyFont="1" applyFill="1" applyBorder="1" applyAlignment="1">
      <alignment horizontal="center"/>
    </xf>
    <xf numFmtId="0" fontId="0" fillId="35" borderId="10" xfId="0" applyFont="1" applyFill="1" applyBorder="1" applyAlignment="1">
      <alignment/>
    </xf>
    <xf numFmtId="0" fontId="93" fillId="35" borderId="0" xfId="0" applyFont="1" applyFill="1" applyBorder="1" applyAlignment="1">
      <alignment/>
    </xf>
    <xf numFmtId="0" fontId="0" fillId="35" borderId="0" xfId="0" applyFont="1" applyFill="1" applyBorder="1" applyAlignment="1">
      <alignment/>
    </xf>
    <xf numFmtId="164" fontId="98" fillId="33" borderId="14" xfId="0" applyNumberFormat="1" applyFont="1" applyFill="1" applyBorder="1" applyAlignment="1">
      <alignment horizontal="center"/>
    </xf>
    <xf numFmtId="9" fontId="0" fillId="0" borderId="0" xfId="60" applyFont="1" applyAlignment="1">
      <alignment/>
    </xf>
    <xf numFmtId="164" fontId="7" fillId="33" borderId="0" xfId="60" applyNumberFormat="1" applyFont="1" applyFill="1" applyBorder="1" applyAlignment="1">
      <alignment horizontal="right" vertical="center" indent="2"/>
    </xf>
    <xf numFmtId="164" fontId="98" fillId="33" borderId="11" xfId="0" applyNumberFormat="1" applyFont="1" applyFill="1" applyBorder="1" applyAlignment="1">
      <alignment horizontal="right"/>
    </xf>
    <xf numFmtId="164" fontId="98" fillId="33" borderId="14" xfId="0" applyNumberFormat="1" applyFont="1" applyFill="1" applyBorder="1" applyAlignment="1">
      <alignment horizontal="right"/>
    </xf>
    <xf numFmtId="0" fontId="99" fillId="33" borderId="0" xfId="57" applyFont="1" applyFill="1" applyAlignment="1">
      <alignment horizontal="center" vertical="top"/>
      <protection/>
    </xf>
    <xf numFmtId="0" fontId="100" fillId="0" borderId="0" xfId="0" applyFont="1" applyAlignment="1">
      <alignment horizontal="center"/>
    </xf>
    <xf numFmtId="0" fontId="101" fillId="33" borderId="0" xfId="57" applyFont="1" applyFill="1" applyAlignment="1">
      <alignment horizontal="center"/>
      <protection/>
    </xf>
    <xf numFmtId="0" fontId="90" fillId="33" borderId="0" xfId="57" applyFont="1" applyFill="1">
      <alignment/>
      <protection/>
    </xf>
    <xf numFmtId="0" fontId="78" fillId="33" borderId="0" xfId="57" applyFont="1" applyFill="1" applyAlignment="1">
      <alignment/>
      <protection/>
    </xf>
    <xf numFmtId="0" fontId="102" fillId="33" borderId="0" xfId="0" applyFont="1" applyFill="1" applyAlignment="1">
      <alignment horizontal="center"/>
    </xf>
    <xf numFmtId="164" fontId="78" fillId="33" borderId="11" xfId="0" applyNumberFormat="1" applyFont="1" applyFill="1" applyBorder="1" applyAlignment="1">
      <alignment horizontal="center"/>
    </xf>
    <xf numFmtId="164" fontId="0" fillId="33" borderId="11" xfId="0" applyNumberFormat="1" applyFill="1" applyBorder="1" applyAlignment="1">
      <alignment horizontal="right"/>
    </xf>
    <xf numFmtId="2" fontId="0" fillId="0" borderId="0" xfId="0" applyNumberFormat="1" applyAlignment="1">
      <alignment/>
    </xf>
    <xf numFmtId="0" fontId="94" fillId="35" borderId="10" xfId="0" applyFont="1" applyFill="1" applyBorder="1" applyAlignment="1">
      <alignment horizontal="left"/>
    </xf>
    <xf numFmtId="0" fontId="94" fillId="35" borderId="11" xfId="0" applyFont="1" applyFill="1" applyBorder="1" applyAlignment="1">
      <alignment horizontal="left"/>
    </xf>
    <xf numFmtId="3" fontId="78" fillId="33" borderId="11" xfId="0" applyNumberFormat="1" applyFont="1" applyFill="1" applyBorder="1" applyAlignment="1">
      <alignment horizontal="right"/>
    </xf>
    <xf numFmtId="0" fontId="78" fillId="33" borderId="11" xfId="0" applyFont="1" applyFill="1" applyBorder="1" applyAlignment="1">
      <alignment horizontal="right"/>
    </xf>
    <xf numFmtId="164" fontId="78" fillId="33" borderId="11" xfId="0" applyNumberFormat="1" applyFont="1" applyFill="1" applyBorder="1" applyAlignment="1">
      <alignment horizontal="right"/>
    </xf>
    <xf numFmtId="0" fontId="80" fillId="0" borderId="10" xfId="0" applyFont="1" applyBorder="1" applyAlignment="1">
      <alignment horizontal="center" vertical="center"/>
    </xf>
    <xf numFmtId="166" fontId="0" fillId="0" borderId="0" xfId="0" applyNumberFormat="1" applyAlignment="1">
      <alignment/>
    </xf>
    <xf numFmtId="164" fontId="80" fillId="0" borderId="14" xfId="60" applyNumberFormat="1" applyFont="1" applyBorder="1" applyAlignment="1">
      <alignment horizontal="center"/>
    </xf>
    <xf numFmtId="164" fontId="80" fillId="0" borderId="19" xfId="60" applyNumberFormat="1" applyFont="1" applyBorder="1" applyAlignment="1">
      <alignment horizontal="right" indent="2"/>
    </xf>
    <xf numFmtId="164" fontId="80" fillId="0" borderId="11" xfId="60" applyNumberFormat="1" applyFont="1" applyBorder="1" applyAlignment="1">
      <alignment horizontal="right" indent="2"/>
    </xf>
    <xf numFmtId="3" fontId="78" fillId="33" borderId="11" xfId="0" applyNumberFormat="1" applyFont="1" applyFill="1" applyBorder="1" applyAlignment="1">
      <alignment horizontal="right"/>
    </xf>
    <xf numFmtId="0" fontId="78" fillId="33" borderId="11" xfId="0" applyFont="1" applyFill="1" applyBorder="1" applyAlignment="1">
      <alignment horizontal="right"/>
    </xf>
    <xf numFmtId="0" fontId="80" fillId="33" borderId="11" xfId="0" applyFont="1" applyFill="1" applyBorder="1" applyAlignment="1">
      <alignment horizontal="center"/>
    </xf>
    <xf numFmtId="0" fontId="103" fillId="0" borderId="0" xfId="0" applyFont="1" applyAlignment="1">
      <alignment horizontal="center" vertical="center" wrapText="1"/>
    </xf>
    <xf numFmtId="0" fontId="82" fillId="0" borderId="0" xfId="0" applyFont="1" applyAlignment="1">
      <alignment horizontal="right" vertical="center" wrapText="1"/>
    </xf>
    <xf numFmtId="0" fontId="104" fillId="36" borderId="11" xfId="56" applyFont="1" applyFill="1" applyBorder="1" applyAlignment="1">
      <alignment horizontal="center" vertical="center"/>
      <protection/>
    </xf>
    <xf numFmtId="0" fontId="105" fillId="34" borderId="0" xfId="56" applyFont="1" applyFill="1" applyBorder="1" applyAlignment="1">
      <alignment horizontal="center" vertical="center"/>
      <protection/>
    </xf>
    <xf numFmtId="0" fontId="94" fillId="34" borderId="0" xfId="0" applyFont="1" applyFill="1" applyBorder="1" applyAlignment="1">
      <alignment horizontal="center"/>
    </xf>
    <xf numFmtId="3" fontId="93" fillId="34" borderId="0" xfId="0" applyNumberFormat="1" applyFont="1" applyFill="1" applyBorder="1" applyAlignment="1">
      <alignment horizontal="right"/>
    </xf>
    <xf numFmtId="0" fontId="93" fillId="34" borderId="0" xfId="0" applyFont="1" applyFill="1" applyBorder="1" applyAlignment="1">
      <alignment horizontal="right"/>
    </xf>
    <xf numFmtId="164" fontId="78" fillId="33" borderId="11" xfId="0" applyNumberFormat="1" applyFont="1" applyFill="1" applyBorder="1" applyAlignment="1">
      <alignment horizontal="right"/>
    </xf>
    <xf numFmtId="0" fontId="105" fillId="37" borderId="11" xfId="56" applyFont="1" applyFill="1" applyBorder="1" applyAlignment="1">
      <alignment horizontal="center" vertical="center"/>
      <protection/>
    </xf>
    <xf numFmtId="0" fontId="94" fillId="35" borderId="10" xfId="0" applyFont="1" applyFill="1" applyBorder="1" applyAlignment="1">
      <alignment horizontal="center"/>
    </xf>
    <xf numFmtId="164" fontId="97" fillId="35" borderId="11" xfId="0" applyNumberFormat="1" applyFont="1" applyFill="1" applyBorder="1" applyAlignment="1">
      <alignment horizontal="right"/>
    </xf>
    <xf numFmtId="164" fontId="4" fillId="35" borderId="11" xfId="0" applyNumberFormat="1" applyFont="1" applyFill="1" applyBorder="1" applyAlignment="1">
      <alignment horizontal="right"/>
    </xf>
    <xf numFmtId="164" fontId="4" fillId="0" borderId="11" xfId="0" applyNumberFormat="1" applyFont="1" applyFill="1" applyBorder="1" applyAlignment="1">
      <alignment horizontal="right"/>
    </xf>
    <xf numFmtId="164" fontId="33" fillId="33" borderId="11" xfId="0" applyNumberFormat="1" applyFont="1" applyFill="1" applyBorder="1" applyAlignment="1">
      <alignment horizontal="right"/>
    </xf>
    <xf numFmtId="164" fontId="97"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0" fontId="93" fillId="33" borderId="0" xfId="0" applyFont="1" applyFill="1" applyBorder="1" applyAlignment="1">
      <alignment horizontal="left" vertical="top"/>
    </xf>
    <xf numFmtId="0" fontId="80" fillId="0" borderId="20" xfId="0" applyFont="1" applyBorder="1" applyAlignment="1">
      <alignment horizontal="left" vertical="center"/>
    </xf>
    <xf numFmtId="0" fontId="80" fillId="0" borderId="12" xfId="0" applyFont="1" applyBorder="1" applyAlignment="1">
      <alignment horizontal="left" vertical="center"/>
    </xf>
    <xf numFmtId="0" fontId="80" fillId="0" borderId="21" xfId="0" applyFont="1" applyBorder="1" applyAlignment="1">
      <alignment horizontal="center"/>
    </xf>
    <xf numFmtId="0" fontId="80" fillId="0" borderId="22" xfId="0" applyFont="1" applyBorder="1" applyAlignment="1">
      <alignment horizontal="center"/>
    </xf>
    <xf numFmtId="0" fontId="80" fillId="0" borderId="20" xfId="0" applyFont="1" applyBorder="1" applyAlignment="1">
      <alignment horizontal="center"/>
    </xf>
    <xf numFmtId="0" fontId="93" fillId="33" borderId="22" xfId="0" applyFont="1" applyFill="1" applyBorder="1" applyAlignment="1">
      <alignment horizontal="left" vertical="top"/>
    </xf>
    <xf numFmtId="0" fontId="80" fillId="0" borderId="21" xfId="0" applyFont="1" applyBorder="1" applyAlignment="1">
      <alignment horizontal="center" vertical="center"/>
    </xf>
    <xf numFmtId="0" fontId="80" fillId="0" borderId="22" xfId="0" applyFont="1" applyBorder="1" applyAlignment="1">
      <alignment horizontal="center" vertical="center"/>
    </xf>
    <xf numFmtId="0" fontId="80" fillId="0" borderId="20" xfId="0" applyFont="1" applyBorder="1" applyAlignment="1">
      <alignment horizontal="center" vertical="center"/>
    </xf>
    <xf numFmtId="0" fontId="78" fillId="0" borderId="0" xfId="0" applyFont="1" applyBorder="1" applyAlignment="1">
      <alignment horizontal="left"/>
    </xf>
    <xf numFmtId="0" fontId="93" fillId="33" borderId="0" xfId="0" applyFont="1" applyFill="1" applyBorder="1" applyAlignment="1">
      <alignment horizontal="left"/>
    </xf>
    <xf numFmtId="0" fontId="104" fillId="36" borderId="11" xfId="56" applyFont="1" applyFill="1" applyBorder="1" applyAlignment="1">
      <alignment horizontal="center" vertical="center" wrapText="1"/>
      <protection/>
    </xf>
    <xf numFmtId="0" fontId="80" fillId="0" borderId="23" xfId="0" applyFont="1" applyBorder="1" applyAlignment="1">
      <alignment horizontal="center" vertical="center"/>
    </xf>
    <xf numFmtId="0" fontId="80" fillId="0" borderId="24" xfId="0" applyFont="1" applyBorder="1" applyAlignment="1">
      <alignment horizontal="center" vertical="center"/>
    </xf>
    <xf numFmtId="0" fontId="80" fillId="0" borderId="10" xfId="0" applyFont="1" applyBorder="1" applyAlignment="1">
      <alignment horizontal="center" vertical="center"/>
    </xf>
    <xf numFmtId="0" fontId="78" fillId="0" borderId="22" xfId="0" applyFont="1" applyBorder="1" applyAlignment="1">
      <alignment horizontal="left"/>
    </xf>
    <xf numFmtId="0" fontId="104" fillId="36" borderId="22" xfId="56" applyFont="1" applyFill="1" applyBorder="1" applyAlignment="1">
      <alignment horizontal="center" vertical="center"/>
      <protection/>
    </xf>
    <xf numFmtId="0" fontId="80" fillId="33" borderId="13" xfId="0" applyFont="1" applyFill="1" applyBorder="1" applyAlignment="1">
      <alignment horizontal="left" vertical="center"/>
    </xf>
    <xf numFmtId="0" fontId="80" fillId="33" borderId="12" xfId="0" applyFont="1" applyFill="1" applyBorder="1" applyAlignment="1">
      <alignment horizontal="left" vertical="center"/>
    </xf>
    <xf numFmtId="0" fontId="80" fillId="33" borderId="16" xfId="0" applyFont="1" applyFill="1" applyBorder="1" applyAlignment="1">
      <alignment horizontal="center" vertical="center"/>
    </xf>
    <xf numFmtId="0" fontId="80" fillId="33" borderId="0"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20" xfId="0" applyFont="1" applyFill="1" applyBorder="1" applyAlignment="1">
      <alignment horizontal="left" vertical="center"/>
    </xf>
    <xf numFmtId="0" fontId="80" fillId="33" borderId="21" xfId="0" applyFont="1" applyFill="1" applyBorder="1" applyAlignment="1">
      <alignment horizontal="center" vertical="center"/>
    </xf>
    <xf numFmtId="0" fontId="80" fillId="33" borderId="22" xfId="0" applyFont="1" applyFill="1" applyBorder="1" applyAlignment="1">
      <alignment horizontal="center" vertical="center"/>
    </xf>
    <xf numFmtId="0" fontId="80" fillId="33" borderId="20" xfId="0" applyFont="1" applyFill="1" applyBorder="1" applyAlignment="1">
      <alignment horizontal="center" vertical="center"/>
    </xf>
    <xf numFmtId="0" fontId="80" fillId="33" borderId="14" xfId="0" applyFont="1" applyFill="1" applyBorder="1" applyAlignment="1">
      <alignment horizontal="center"/>
    </xf>
    <xf numFmtId="0" fontId="104" fillId="36"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Agricultura, ganadería, silvicultura y pesca</a:t>
            </a:r>
          </a:p>
        </c:rich>
      </c:tx>
      <c:layout>
        <c:manualLayout>
          <c:xMode val="factor"/>
          <c:yMode val="factor"/>
          <c:x val="-0.00225"/>
          <c:y val="-0.01075"/>
        </c:manualLayout>
      </c:layout>
      <c:spPr>
        <a:noFill/>
        <a:ln w="3175">
          <a:noFill/>
        </a:ln>
      </c:spPr>
    </c:title>
    <c:plotArea>
      <c:layout>
        <c:manualLayout>
          <c:xMode val="edge"/>
          <c:yMode val="edge"/>
          <c:x val="0.033"/>
          <c:y val="0.07325"/>
          <c:w val="0.95525"/>
          <c:h val="0.8595"/>
        </c:manualLayout>
      </c:layout>
      <c:lineChart>
        <c:grouping val="standard"/>
        <c:varyColors val="0"/>
        <c:ser>
          <c:idx val="0"/>
          <c:order val="0"/>
          <c:tx>
            <c:strRef>
              <c:f>'[2]BD 1'!$D$8</c:f>
              <c:strCache>
                <c:ptCount val="1"/>
                <c:pt idx="0">
                  <c:v>Agricultura, ganadería, silvicultura y pesca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1'!$A$46:$B$103</c:f>
              <c:multiLvlStrCache>
                <c:ptCount val="58"/>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lvl>
                <c:lvl>
                  <c:pt idx="0">
                    <c:v>2013</c:v>
                  </c:pt>
                  <c:pt idx="11">
                    <c:v>2014</c:v>
                  </c:pt>
                  <c:pt idx="23">
                    <c:v>2015</c:v>
                  </c:pt>
                  <c:pt idx="36">
                    <c:v>2016</c:v>
                  </c:pt>
                  <c:pt idx="47">
                    <c:v>2017</c:v>
                  </c:pt>
                </c:lvl>
              </c:multiLvlStrCache>
            </c:multiLvlStrRef>
          </c:cat>
          <c:val>
            <c:numRef>
              <c:f>'[2]BD 1'!$D$46:$D$103</c:f>
              <c:numCache>
                <c:ptCount val="58"/>
                <c:pt idx="0">
                  <c:v>843.65752420869</c:v>
                </c:pt>
                <c:pt idx="1">
                  <c:v>798.26638384538</c:v>
                </c:pt>
                <c:pt idx="2">
                  <c:v>736.46075704614</c:v>
                </c:pt>
                <c:pt idx="3">
                  <c:v>689.3580808566</c:v>
                </c:pt>
                <c:pt idx="4">
                  <c:v>669.83861419051</c:v>
                </c:pt>
                <c:pt idx="5">
                  <c:v>674.79080903933</c:v>
                </c:pt>
                <c:pt idx="6">
                  <c:v>666.40632105329</c:v>
                </c:pt>
                <c:pt idx="7">
                  <c:v>662.26199562665</c:v>
                </c:pt>
                <c:pt idx="8">
                  <c:v>673.72442775701</c:v>
                </c:pt>
                <c:pt idx="9">
                  <c:v>713.60443347108</c:v>
                </c:pt>
                <c:pt idx="10">
                  <c:v>758.98805989542</c:v>
                </c:pt>
                <c:pt idx="11">
                  <c:v>785.53660046206</c:v>
                </c:pt>
                <c:pt idx="12">
                  <c:v>776.37343154324</c:v>
                </c:pt>
                <c:pt idx="13">
                  <c:v>768.30330725237</c:v>
                </c:pt>
                <c:pt idx="14">
                  <c:v>740.60912818689</c:v>
                </c:pt>
                <c:pt idx="15">
                  <c:v>704.36690325771</c:v>
                </c:pt>
                <c:pt idx="16">
                  <c:v>675.93827661742</c:v>
                </c:pt>
                <c:pt idx="17">
                  <c:v>676.05824322083</c:v>
                </c:pt>
                <c:pt idx="18">
                  <c:v>672.59992219051</c:v>
                </c:pt>
                <c:pt idx="19">
                  <c:v>682.07420008693</c:v>
                </c:pt>
                <c:pt idx="20">
                  <c:v>703.59873320938</c:v>
                </c:pt>
                <c:pt idx="21">
                  <c:v>755.90462176963</c:v>
                </c:pt>
                <c:pt idx="22">
                  <c:v>791.9015073409</c:v>
                </c:pt>
                <c:pt idx="23">
                  <c:v>817.02679875619</c:v>
                </c:pt>
                <c:pt idx="24">
                  <c:v>809.64604443493</c:v>
                </c:pt>
                <c:pt idx="25">
                  <c:v>785.30062886245</c:v>
                </c:pt>
                <c:pt idx="26">
                  <c:v>731.28241008388</c:v>
                </c:pt>
                <c:pt idx="27">
                  <c:v>691.97832788541</c:v>
                </c:pt>
                <c:pt idx="28">
                  <c:v>672.5261048184</c:v>
                </c:pt>
                <c:pt idx="29">
                  <c:v>682.16410256863</c:v>
                </c:pt>
                <c:pt idx="30">
                  <c:v>689.03396616783</c:v>
                </c:pt>
                <c:pt idx="31">
                  <c:v>700.71897259939</c:v>
                </c:pt>
                <c:pt idx="32">
                  <c:v>707.43884847424</c:v>
                </c:pt>
                <c:pt idx="33">
                  <c:v>757.52170018743</c:v>
                </c:pt>
                <c:pt idx="34">
                  <c:v>794.66941530526</c:v>
                </c:pt>
                <c:pt idx="35">
                  <c:v>827.60473919777</c:v>
                </c:pt>
                <c:pt idx="36">
                  <c:v>821.36727162574</c:v>
                </c:pt>
                <c:pt idx="37">
                  <c:v>804.58224882288</c:v>
                </c:pt>
                <c:pt idx="38">
                  <c:v>763.82613046814</c:v>
                </c:pt>
                <c:pt idx="39">
                  <c:v>731.55773035534</c:v>
                </c:pt>
                <c:pt idx="40">
                  <c:v>698.03986228675</c:v>
                </c:pt>
                <c:pt idx="41">
                  <c:v>692.98942722635</c:v>
                </c:pt>
                <c:pt idx="42">
                  <c:v>694.77606703683</c:v>
                </c:pt>
                <c:pt idx="43">
                  <c:v>711.75737984478</c:v>
                </c:pt>
                <c:pt idx="44">
                  <c:v>744.7391153752</c:v>
                </c:pt>
                <c:pt idx="45">
                  <c:v>785.02970065864</c:v>
                </c:pt>
                <c:pt idx="46">
                  <c:v>818.05058264406</c:v>
                </c:pt>
                <c:pt idx="47">
                  <c:v>831.10970593734</c:v>
                </c:pt>
                <c:pt idx="48">
                  <c:v>824.78916450372</c:v>
                </c:pt>
                <c:pt idx="49">
                  <c:v>807.60593732492</c:v>
                </c:pt>
                <c:pt idx="50">
                  <c:v>773.6617821482</c:v>
                </c:pt>
                <c:pt idx="51">
                  <c:v>725.59665717134</c:v>
                </c:pt>
                <c:pt idx="52">
                  <c:v>709.36931068368</c:v>
                </c:pt>
                <c:pt idx="53">
                  <c:v>715.67505881541</c:v>
                </c:pt>
                <c:pt idx="54">
                  <c:v>717.85608883272</c:v>
                </c:pt>
                <c:pt idx="55">
                  <c:v>725.96528755145</c:v>
                </c:pt>
                <c:pt idx="56">
                  <c:v>734.27667135857</c:v>
                </c:pt>
                <c:pt idx="57">
                  <c:v>794.65952781186</c:v>
                </c:pt>
              </c:numCache>
            </c:numRef>
          </c:val>
          <c:smooth val="0"/>
        </c:ser>
        <c:marker val="1"/>
        <c:axId val="24319286"/>
        <c:axId val="17546983"/>
      </c:lineChart>
      <c:catAx>
        <c:axId val="24319286"/>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17546983"/>
        <c:crosses val="autoZero"/>
        <c:auto val="1"/>
        <c:lblOffset val="100"/>
        <c:tickLblSkip val="1"/>
        <c:noMultiLvlLbl val="0"/>
      </c:catAx>
      <c:valAx>
        <c:axId val="17546983"/>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57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4319286"/>
        <c:crossesAt val="1"/>
        <c:crossBetween val="between"/>
        <c:dispUnits/>
      </c:valAx>
      <c:spPr>
        <a:solidFill>
          <a:srgbClr val="FFFFFF"/>
        </a:solidFill>
        <a:ln w="3175">
          <a:noFill/>
        </a:ln>
      </c:spPr>
    </c:plotArea>
    <c:legend>
      <c:legendPos val="b"/>
      <c:layout>
        <c:manualLayout>
          <c:xMode val="edge"/>
          <c:yMode val="edge"/>
          <c:x val="0.33125"/>
          <c:y val="0.93"/>
          <c:w val="0.3355"/>
          <c:h val="0.054"/>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agricultura, ganadería, silvicultura y pesca y economía</a:t>
            </a:r>
          </a:p>
        </c:rich>
      </c:tx>
      <c:layout>
        <c:manualLayout>
          <c:xMode val="factor"/>
          <c:yMode val="factor"/>
          <c:x val="-0.00125"/>
          <c:y val="-0.0115"/>
        </c:manualLayout>
      </c:layout>
      <c:spPr>
        <a:noFill/>
        <a:ln w="3175">
          <a:noFill/>
        </a:ln>
      </c:spPr>
    </c:title>
    <c:plotArea>
      <c:layout>
        <c:manualLayout>
          <c:xMode val="edge"/>
          <c:yMode val="edge"/>
          <c:x val="0.03525"/>
          <c:y val="0.09475"/>
          <c:w val="0.9405"/>
          <c:h val="0.79675"/>
        </c:manualLayout>
      </c:layout>
      <c:lineChart>
        <c:grouping val="standard"/>
        <c:varyColors val="0"/>
        <c:ser>
          <c:idx val="0"/>
          <c:order val="0"/>
          <c:tx>
            <c:strRef>
              <c:f>'[2]BD 1'!$E$107</c:f>
              <c:strCache>
                <c:ptCount val="1"/>
                <c:pt idx="0">
                  <c:v>Tasa de cesantía Agricultura, ganadería, silvicultura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1'!$A$82:$B$103</c:f>
              <c:multiLvlStrCache>
                <c:ptCount val="2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lvl>
                <c:lvl>
                  <c:pt idx="0">
                    <c:v>2016</c:v>
                  </c:pt>
                  <c:pt idx="11">
                    <c:v>2017</c:v>
                  </c:pt>
                </c:lvl>
              </c:multiLvlStrCache>
            </c:multiLvlStrRef>
          </c:cat>
          <c:val>
            <c:numRef>
              <c:f>'[2]BD 1'!$E$182:$E$203</c:f>
              <c:numCache>
                <c:ptCount val="22"/>
                <c:pt idx="0">
                  <c:v>0.032926234354896576</c:v>
                </c:pt>
                <c:pt idx="1">
                  <c:v>0.03712944030934025</c:v>
                </c:pt>
                <c:pt idx="2">
                  <c:v>0.04381949991883792</c:v>
                </c:pt>
                <c:pt idx="3">
                  <c:v>0.05503652786291578</c:v>
                </c:pt>
                <c:pt idx="4">
                  <c:v>0.06184995967784307</c:v>
                </c:pt>
                <c:pt idx="5">
                  <c:v>0.0571937847361172</c:v>
                </c:pt>
                <c:pt idx="6">
                  <c:v>0.05302615901043446</c:v>
                </c:pt>
                <c:pt idx="7">
                  <c:v>0.04871470530165478</c:v>
                </c:pt>
                <c:pt idx="8">
                  <c:v>0.046699768428997535</c:v>
                </c:pt>
                <c:pt idx="9">
                  <c:v>0.044300695770201064</c:v>
                </c:pt>
                <c:pt idx="10">
                  <c:v>0.03337288538760213</c:v>
                </c:pt>
                <c:pt idx="11">
                  <c:v>0.03330420275337828</c:v>
                </c:pt>
                <c:pt idx="12">
                  <c:v>0.033750118398306904</c:v>
                </c:pt>
                <c:pt idx="13">
                  <c:v>0.044429159672319085</c:v>
                </c:pt>
                <c:pt idx="14">
                  <c:v>0.051528281012463886</c:v>
                </c:pt>
                <c:pt idx="15">
                  <c:v>0.06118602724132268</c:v>
                </c:pt>
                <c:pt idx="16">
                  <c:v>0.06614431434934134</c:v>
                </c:pt>
                <c:pt idx="17">
                  <c:v>0.0626864040531672</c:v>
                </c:pt>
                <c:pt idx="18">
                  <c:v>0.0572110281675353</c:v>
                </c:pt>
                <c:pt idx="19">
                  <c:v>0.05549903235132187</c:v>
                </c:pt>
                <c:pt idx="20">
                  <c:v>0.055310212188634335</c:v>
                </c:pt>
                <c:pt idx="21">
                  <c:v>0.04787882447440271</c:v>
                </c:pt>
              </c:numCache>
            </c:numRef>
          </c:val>
          <c:smooth val="0"/>
        </c:ser>
        <c:marker val="1"/>
        <c:axId val="23705120"/>
        <c:axId val="12019489"/>
      </c:lineChart>
      <c:lineChart>
        <c:grouping val="standard"/>
        <c:varyColors val="0"/>
        <c:ser>
          <c:idx val="1"/>
          <c:order val="1"/>
          <c:tx>
            <c:strRef>
              <c:f>'[2]BD 1'!$D$107</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1'!$A$182:$B$203</c:f>
              <c:multiLvlStrCache>
                <c:ptCount val="2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lvl>
                <c:lvl>
                  <c:pt idx="0">
                    <c:v>2016</c:v>
                  </c:pt>
                  <c:pt idx="11">
                    <c:v>2017</c:v>
                  </c:pt>
                </c:lvl>
              </c:multiLvlStrCache>
            </c:multiLvlStrRef>
          </c:cat>
          <c:val>
            <c:numRef>
              <c:f>'[2]BD 1'!$D$182:$D$203</c:f>
              <c:numCache>
                <c:ptCount val="22"/>
                <c:pt idx="0">
                  <c:v>0.05643415230468557</c:v>
                </c:pt>
                <c:pt idx="1">
                  <c:v>0.05798545104223373</c:v>
                </c:pt>
                <c:pt idx="2">
                  <c:v>0.06250269270274764</c:v>
                </c:pt>
                <c:pt idx="3">
                  <c:v>0.06313438992131692</c:v>
                </c:pt>
                <c:pt idx="4">
                  <c:v>0.06600045685134447</c:v>
                </c:pt>
                <c:pt idx="5">
                  <c:v>0.06381688623703045</c:v>
                </c:pt>
                <c:pt idx="6">
                  <c:v>0.06283233371664498</c:v>
                </c:pt>
                <c:pt idx="7">
                  <c:v>0.06002594636380808</c:v>
                </c:pt>
                <c:pt idx="8">
                  <c:v>0.057400484935410924</c:v>
                </c:pt>
                <c:pt idx="9">
                  <c:v>0.05477443852496749</c:v>
                </c:pt>
                <c:pt idx="10">
                  <c:v>0.05457061910402312</c:v>
                </c:pt>
                <c:pt idx="11">
                  <c:v>0.056040152642839965</c:v>
                </c:pt>
                <c:pt idx="12">
                  <c:v>0.058928528934983036</c:v>
                </c:pt>
                <c:pt idx="13">
                  <c:v>0.06056827465713749</c:v>
                </c:pt>
                <c:pt idx="14">
                  <c:v>0.06387587199270946</c:v>
                </c:pt>
                <c:pt idx="15">
                  <c:v>0.06393032628851768</c:v>
                </c:pt>
                <c:pt idx="16">
                  <c:v>0.06271873352147976</c:v>
                </c:pt>
                <c:pt idx="17">
                  <c:v>0.060414265428711124</c:v>
                </c:pt>
                <c:pt idx="18">
                  <c:v>0.061151846499226344</c:v>
                </c:pt>
                <c:pt idx="19">
                  <c:v>0.06137121170881038</c:v>
                </c:pt>
                <c:pt idx="20">
                  <c:v>0.05892781172072423</c:v>
                </c:pt>
                <c:pt idx="21">
                  <c:v>0.05644052592256564</c:v>
                </c:pt>
              </c:numCache>
            </c:numRef>
          </c:val>
          <c:smooth val="0"/>
        </c:ser>
        <c:marker val="1"/>
        <c:axId val="41066538"/>
        <c:axId val="34054523"/>
      </c:lineChart>
      <c:catAx>
        <c:axId val="23705120"/>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12019489"/>
        <c:crosses val="autoZero"/>
        <c:auto val="1"/>
        <c:lblOffset val="100"/>
        <c:tickLblSkip val="1"/>
        <c:noMultiLvlLbl val="0"/>
      </c:catAx>
      <c:valAx>
        <c:axId val="12019489"/>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9"/>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23705120"/>
        <c:crossesAt val="1"/>
        <c:crossBetween val="between"/>
        <c:dispUnits/>
      </c:valAx>
      <c:catAx>
        <c:axId val="41066538"/>
        <c:scaling>
          <c:orientation val="minMax"/>
        </c:scaling>
        <c:axPos val="b"/>
        <c:delete val="1"/>
        <c:majorTickMark val="out"/>
        <c:minorTickMark val="none"/>
        <c:tickLblPos val="nextTo"/>
        <c:crossAx val="34054523"/>
        <c:crosses val="autoZero"/>
        <c:auto val="1"/>
        <c:lblOffset val="100"/>
        <c:tickLblSkip val="1"/>
        <c:noMultiLvlLbl val="0"/>
      </c:catAx>
      <c:valAx>
        <c:axId val="34054523"/>
        <c:scaling>
          <c:orientation val="minMax"/>
        </c:scaling>
        <c:axPos val="l"/>
        <c:delete val="1"/>
        <c:majorTickMark val="out"/>
        <c:minorTickMark val="none"/>
        <c:tickLblPos val="nextTo"/>
        <c:crossAx val="41066538"/>
        <c:crosses val="max"/>
        <c:crossBetween val="between"/>
        <c:dispUnits/>
      </c:valAx>
      <c:spPr>
        <a:solidFill>
          <a:srgbClr val="FFFFFF"/>
        </a:solidFill>
        <a:ln w="3175">
          <a:noFill/>
        </a:ln>
      </c:spPr>
    </c:plotArea>
    <c:legend>
      <c:legendPos val="b"/>
      <c:layout>
        <c:manualLayout>
          <c:xMode val="edge"/>
          <c:yMode val="edge"/>
          <c:x val="0.185"/>
          <c:y val="0.87075"/>
          <c:w val="0.707"/>
          <c:h val="0.043"/>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octubre - diciembre 2017</a:t>
            </a:r>
          </a:p>
        </c:rich>
      </c:tx>
      <c:layout>
        <c:manualLayout>
          <c:xMode val="factor"/>
          <c:yMode val="factor"/>
          <c:x val="-0.002"/>
          <c:y val="-0.00725"/>
        </c:manualLayout>
      </c:layout>
      <c:spPr>
        <a:noFill/>
        <a:ln w="3175">
          <a:noFill/>
        </a:ln>
      </c:spPr>
    </c:title>
    <c:plotArea>
      <c:layout>
        <c:manualLayout>
          <c:xMode val="edge"/>
          <c:yMode val="edge"/>
          <c:x val="0.0255"/>
          <c:y val="0.1205"/>
          <c:w val="0.9355"/>
          <c:h val="0.78475"/>
        </c:manualLayout>
      </c:layout>
      <c:barChart>
        <c:barDir val="col"/>
        <c:grouping val="clustered"/>
        <c:varyColors val="0"/>
        <c:ser>
          <c:idx val="0"/>
          <c:order val="0"/>
          <c:tx>
            <c:v>Masculina</c:v>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0.021727503672150327</c:v>
                </c:pt>
                <c:pt idx="1">
                  <c:v>0.028288191851585712</c:v>
                </c:pt>
                <c:pt idx="2">
                  <c:v>0.05238582595866641</c:v>
                </c:pt>
                <c:pt idx="3">
                  <c:v>0.05158258796820602</c:v>
                </c:pt>
                <c:pt idx="4">
                  <c:v>0.04222284305767972</c:v>
                </c:pt>
                <c:pt idx="5">
                  <c:v>0.03509614214858264</c:v>
                </c:pt>
                <c:pt idx="6">
                  <c:v>0.04563719527247953</c:v>
                </c:pt>
                <c:pt idx="7">
                  <c:v>0.037520266481602456</c:v>
                </c:pt>
                <c:pt idx="8">
                  <c:v>0</c:v>
                </c:pt>
                <c:pt idx="9">
                  <c:v>0.009662269754247707</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0.03399267694650774</c:v>
                </c:pt>
                <c:pt idx="1">
                  <c:v>0.04577161639108494</c:v>
                </c:pt>
                <c:pt idx="2">
                  <c:v>0.06366599541477881</c:v>
                </c:pt>
                <c:pt idx="3">
                  <c:v>0.15002883781937512</c:v>
                </c:pt>
                <c:pt idx="4">
                  <c:v>0.1218172799714099</c:v>
                </c:pt>
                <c:pt idx="5">
                  <c:v>0.09101816633382354</c:v>
                </c:pt>
                <c:pt idx="6">
                  <c:v>0.06676503791138631</c:v>
                </c:pt>
                <c:pt idx="7">
                  <c:v>0.10428172959129889</c:v>
                </c:pt>
                <c:pt idx="8">
                  <c:v>0.06782806363941091</c:v>
                </c:pt>
                <c:pt idx="9">
                  <c:v>0.002313070509199288</c:v>
                </c:pt>
              </c:numCache>
            </c:numRef>
          </c:val>
        </c:ser>
        <c:axId val="38055252"/>
        <c:axId val="6952949"/>
      </c:barChart>
      <c:catAx>
        <c:axId val="38055252"/>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6952949"/>
        <c:crosses val="autoZero"/>
        <c:auto val="1"/>
        <c:lblOffset val="100"/>
        <c:tickLblSkip val="1"/>
        <c:noMultiLvlLbl val="0"/>
      </c:catAx>
      <c:valAx>
        <c:axId val="6952949"/>
        <c:scaling>
          <c:orientation val="minMax"/>
        </c:scaling>
        <c:axPos val="l"/>
        <c:delete val="0"/>
        <c:numFmt formatCode="0%" sourceLinked="0"/>
        <c:majorTickMark val="out"/>
        <c:minorTickMark val="none"/>
        <c:tickLblPos val="nextTo"/>
        <c:spPr>
          <a:ln w="3175">
            <a:solidFill>
              <a:srgbClr val="808080"/>
            </a:solidFill>
          </a:ln>
        </c:spPr>
        <c:crossAx val="38055252"/>
        <c:crossesAt val="1"/>
        <c:crossBetween val="between"/>
        <c:dispUnits/>
      </c:valAx>
      <c:spPr>
        <a:solidFill>
          <a:srgbClr val="FFFFFF"/>
        </a:solidFill>
        <a:ln w="3175">
          <a:noFill/>
        </a:ln>
      </c:spPr>
    </c:plotArea>
    <c:legend>
      <c:legendPos val="b"/>
      <c:layout>
        <c:manualLayout>
          <c:xMode val="edge"/>
          <c:yMode val="edge"/>
          <c:x val="0.33725"/>
          <c:y val="0.88675"/>
          <c:w val="0.30575"/>
          <c:h val="0.06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6487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0.955</cdr:y>
    </cdr:from>
    <cdr:to>
      <cdr:x>0.327</cdr:x>
      <cdr:y>1</cdr:y>
    </cdr:to>
    <cdr:sp>
      <cdr:nvSpPr>
        <cdr:cNvPr id="1" name="1 CuadroTexto"/>
        <cdr:cNvSpPr txBox="1">
          <a:spLocks noChangeArrowheads="1"/>
        </cdr:cNvSpPr>
      </cdr:nvSpPr>
      <cdr:spPr>
        <a:xfrm>
          <a:off x="-47624" y="2571750"/>
          <a:ext cx="1657350" cy="1714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23</xdr:row>
      <xdr:rowOff>142875</xdr:rowOff>
    </xdr:from>
    <xdr:to>
      <xdr:col>6</xdr:col>
      <xdr:colOff>123825</xdr:colOff>
      <xdr:row>37</xdr:row>
      <xdr:rowOff>171450</xdr:rowOff>
    </xdr:to>
    <xdr:graphicFrame>
      <xdr:nvGraphicFramePr>
        <xdr:cNvPr id="1" name="2 Gráfico"/>
        <xdr:cNvGraphicFramePr/>
      </xdr:nvGraphicFramePr>
      <xdr:xfrm>
        <a:off x="790575" y="4886325"/>
        <a:ext cx="4914900" cy="26955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de Agricultura, ganadería, silvicultura y pesca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 este empleo sectorial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42</xdr:row>
      <xdr:rowOff>9525</xdr:rowOff>
    </xdr:to>
    <xdr:sp>
      <xdr:nvSpPr>
        <xdr:cNvPr id="2" name="2 CuadroTexto"/>
        <xdr:cNvSpPr txBox="1">
          <a:spLocks noChangeArrowheads="1"/>
        </xdr:cNvSpPr>
      </xdr:nvSpPr>
      <xdr:spPr>
        <a:xfrm>
          <a:off x="57150" y="6019800"/>
          <a:ext cx="8191500" cy="2171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en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sectorial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esta es de un 62% y 65% para el periodo septiembre - noviembre y octubre - diciembre respectivamente. La mayor asalarización del empleo observada en el trimestre octubre - diciembre se explica por el incremento relativo y en terminos absolutos del segmento de trabajadores temporales.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por cuenta propia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 en relación a la categoria de empleo asalariado.</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9</xdr:row>
      <xdr:rowOff>66675</xdr:rowOff>
    </xdr:to>
    <xdr:sp>
      <xdr:nvSpPr>
        <xdr:cNvPr id="1" name="1 CuadroTexto"/>
        <xdr:cNvSpPr txBox="1">
          <a:spLocks noChangeArrowheads="1"/>
        </xdr:cNvSpPr>
      </xdr:nvSpPr>
      <xdr:spPr>
        <a:xfrm>
          <a:off x="76200" y="200025"/>
          <a:ext cx="7277100"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bajo contrato temporal dentro del universo de trabajadores agrícolas asalariados, fue de 49% y 54% respectivamente para ambos trimestres</a:t>
          </a:r>
          <a:r>
            <a:rPr lang="en-US" cap="none" sz="1000" b="0" i="0" u="none" baseline="0">
              <a:solidFill>
                <a:srgbClr val="000000"/>
              </a:solidFill>
              <a:latin typeface="Arial"/>
              <a:ea typeface="Arial"/>
              <a:cs typeface="Arial"/>
            </a:rPr>
            <a:t> bajo análisis</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Alineado al incremento de la proporción de trabajadores bajo un contrato a plazo fijo o temporal, la participación del segmento femenino en dicho grupo se ha incrementado en 4,2 puntos porcentuales. Esto nuevamente evidencia la importancia de este segmento en la oferta de trabajadores agricolas, en especial aquellas asociadas al packing frutícola.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57150</xdr:rowOff>
    </xdr:from>
    <xdr:to>
      <xdr:col>1</xdr:col>
      <xdr:colOff>476250</xdr:colOff>
      <xdr:row>44</xdr:row>
      <xdr:rowOff>133350</xdr:rowOff>
    </xdr:to>
    <xdr:pic>
      <xdr:nvPicPr>
        <xdr:cNvPr id="1" name="Picture 41" descr="pie"/>
        <xdr:cNvPicPr preferRelativeResize="1">
          <a:picLocks noChangeAspect="1"/>
        </xdr:cNvPicPr>
      </xdr:nvPicPr>
      <xdr:blipFill>
        <a:blip r:embed="rId1"/>
        <a:stretch>
          <a:fillRect/>
        </a:stretch>
      </xdr:blipFill>
      <xdr:spPr>
        <a:xfrm>
          <a:off x="0" y="8562975"/>
          <a:ext cx="1238250" cy="66675"/>
        </a:xfrm>
        <a:prstGeom prst="rect">
          <a:avLst/>
        </a:prstGeom>
        <a:noFill/>
        <a:ln w="9525" cmpd="sng">
          <a:noFill/>
        </a:ln>
      </xdr:spPr>
    </xdr:pic>
    <xdr:clientData/>
  </xdr:twoCellAnchor>
  <xdr:twoCellAnchor editAs="oneCell">
    <xdr:from>
      <xdr:col>3</xdr:col>
      <xdr:colOff>600075</xdr:colOff>
      <xdr:row>39</xdr:row>
      <xdr:rowOff>133350</xdr:rowOff>
    </xdr:from>
    <xdr:to>
      <xdr:col>8</xdr:col>
      <xdr:colOff>714375</xdr:colOff>
      <xdr:row>44</xdr:row>
      <xdr:rowOff>161925</xdr:rowOff>
    </xdr:to>
    <xdr:pic>
      <xdr:nvPicPr>
        <xdr:cNvPr id="2" name="Imagen 1"/>
        <xdr:cNvPicPr preferRelativeResize="1">
          <a:picLocks noChangeAspect="1"/>
        </xdr:cNvPicPr>
      </xdr:nvPicPr>
      <xdr:blipFill>
        <a:blip r:embed="rId2"/>
        <a:stretch>
          <a:fillRect/>
        </a:stretch>
      </xdr:blipFill>
      <xdr:spPr>
        <a:xfrm>
          <a:off x="2886075" y="7724775"/>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11</xdr:col>
      <xdr:colOff>28575</xdr:colOff>
      <xdr:row>10</xdr:row>
      <xdr:rowOff>19050</xdr:rowOff>
    </xdr:to>
    <xdr:sp>
      <xdr:nvSpPr>
        <xdr:cNvPr id="1" name="3 CuadroTexto"/>
        <xdr:cNvSpPr txBox="1">
          <a:spLocks noChangeArrowheads="1"/>
        </xdr:cNvSpPr>
      </xdr:nvSpPr>
      <xdr:spPr>
        <a:xfrm>
          <a:off x="19050" y="247650"/>
          <a:ext cx="8639175" cy="2895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información es </a:t>
          </a:r>
          <a:r>
            <a:rPr lang="en-US" cap="none" sz="1000" b="0" i="0" u="none" baseline="0">
              <a:solidFill>
                <a:srgbClr val="000000"/>
              </a:solidFill>
              <a:latin typeface="Arial"/>
              <a:ea typeface="Arial"/>
              <a:cs typeface="Arial"/>
            </a:rPr>
            <a:t>obtenida y analizada desde la base de datos de la Encuesta de Empleo del Instituto Nacional de Estadísticas (INE), siendo presentados de manera bimestral en este boletín. Las variables analizadas y el alcance del presente informe dan cuenta de la situación laboral a nivel nacional y regional.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empleo agrícola, el cual considera a la actividad agrícola primaria, ganadería, caza, silvicultura y pesca, en el último trimestre móvil informado por INE,</a:t>
          </a:r>
          <a:r>
            <a:rPr lang="en-US" cap="none" sz="1000" b="0" i="0" u="none" baseline="0">
              <a:solidFill>
                <a:srgbClr val="000000"/>
              </a:solidFill>
              <a:latin typeface="Arial"/>
              <a:ea typeface="Arial"/>
              <a:cs typeface="Arial"/>
            </a:rPr>
            <a:t> octubre - diciembre</a:t>
          </a:r>
          <a:r>
            <a:rPr lang="en-US" cap="none" sz="1000" b="0" i="0" u="none" baseline="0">
              <a:solidFill>
                <a:srgbClr val="000000"/>
              </a:solidFill>
              <a:latin typeface="Arial"/>
              <a:ea typeface="Arial"/>
              <a:cs typeface="Arial"/>
            </a:rPr>
            <a:t> 2017, registró un incremento de 1,2% en el número de ocupados respecto a igual periodo del año anterior. Sin</a:t>
          </a:r>
          <a:r>
            <a:rPr lang="en-US" cap="none" sz="1000" b="0" i="0" u="none" baseline="0">
              <a:solidFill>
                <a:srgbClr val="000000"/>
              </a:solidFill>
              <a:latin typeface="Arial"/>
              <a:ea typeface="Arial"/>
              <a:cs typeface="Arial"/>
            </a:rPr>
            <a:t> embargo, respecto al trimestre que lo precede, se observa una variación significativa del empleo sectorial equivalente a 8,2%. Esto evidencia una importante recuperación de la empleabilidad a nivel sectorial, explicada por la estacionalidad productiva que caracteriza a esta actividad económica.
</a:t>
          </a:r>
          <a:r>
            <a:rPr lang="en-US" cap="none" sz="1000" b="1" i="0" u="none" baseline="0">
              <a:solidFill>
                <a:srgbClr val="000000"/>
              </a:solidFill>
              <a:latin typeface="Arial"/>
              <a:ea typeface="Arial"/>
              <a:cs typeface="Arial"/>
            </a:rPr>
            <a:t>Se recuerda que</a:t>
          </a:r>
          <a:r>
            <a:rPr lang="en-US" cap="none" sz="1000" b="1" i="0" u="none" baseline="0">
              <a:solidFill>
                <a:srgbClr val="000000"/>
              </a:solidFill>
              <a:latin typeface="Arial"/>
              <a:ea typeface="Arial"/>
              <a:cs typeface="Arial"/>
            </a:rPr>
            <a:t> en el presente boletín de empleo, la ocupación</a:t>
          </a:r>
          <a:r>
            <a:rPr lang="en-US" cap="none" sz="1000" b="1" i="0" u="none" baseline="0">
              <a:solidFill>
                <a:srgbClr val="000000"/>
              </a:solidFill>
              <a:latin typeface="Arial"/>
              <a:ea typeface="Arial"/>
              <a:cs typeface="Arial"/>
            </a:rPr>
            <a:t> sectorial agrícola considera en su estimación a la actividad económica de pesca, esto dado los cambios metodológicos de levantamiento de información que ha implementado el INE.</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 continuación, se presentan una serie de cuadros y gráficos que dan cuenta del dinamismo del mercado laboral sectorial, tanto a nivel nacional como regional. </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nacional en Agricultura, ganadería, silvicultura y pesca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ocupación al trimestre octubre - diciembre 2017 respecto al periodo que lo precede se incremenra en más de 60.000 trabajadores, lo cual permite proyectar una positiva reactivación de la demanda de empleo, en especial a medida que se acerque la epoca estival.</a:t>
          </a:r>
        </a:p>
      </xdr:txBody>
    </xdr:sp>
    <xdr:clientData/>
  </xdr:twoCellAnchor>
  <xdr:twoCellAnchor>
    <xdr:from>
      <xdr:col>0</xdr:col>
      <xdr:colOff>38100</xdr:colOff>
      <xdr:row>26</xdr:row>
      <xdr:rowOff>76200</xdr:rowOff>
    </xdr:from>
    <xdr:to>
      <xdr:col>11</xdr:col>
      <xdr:colOff>28575</xdr:colOff>
      <xdr:row>32</xdr:row>
      <xdr:rowOff>133350</xdr:rowOff>
    </xdr:to>
    <xdr:sp>
      <xdr:nvSpPr>
        <xdr:cNvPr id="3" name="5 CuadroTexto"/>
        <xdr:cNvSpPr txBox="1">
          <a:spLocks noChangeArrowheads="1"/>
        </xdr:cNvSpPr>
      </xdr:nvSpPr>
      <xdr:spPr>
        <a:xfrm>
          <a:off x="38100" y="6248400"/>
          <a:ext cx="8620125" cy="1200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gráfico 1., da cuenta de la serie de tiempo comprendida entre los años 2013 y 2017 según trimestre móvil de análisis. En él se puede apreciar que la diferencia entre el peak de mayor y menor ocupación agrícola, se ha mantenido prácticamente inalterable, no observándose una disminución en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 por un corto periodo de tiempo, generalmente en época estival.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0.951</cdr:y>
    </cdr:from>
    <cdr:to>
      <cdr:x>0.2775</cdr:x>
      <cdr:y>1</cdr:y>
    </cdr:to>
    <cdr:sp>
      <cdr:nvSpPr>
        <cdr:cNvPr id="1" name="1 CuadroTexto"/>
        <cdr:cNvSpPr txBox="1">
          <a:spLocks noChangeArrowheads="1"/>
        </cdr:cNvSpPr>
      </cdr:nvSpPr>
      <cdr:spPr>
        <a:xfrm>
          <a:off x="0" y="3438525"/>
          <a:ext cx="2447925" cy="1905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correspondiente a una</a:t>
          </a:r>
          <a:r>
            <a:rPr lang="en-US" cap="none" sz="1000" b="0" i="0" u="none" baseline="0">
              <a:solidFill>
                <a:srgbClr val="000000"/>
              </a:solidFill>
              <a:latin typeface="Arial"/>
              <a:ea typeface="Arial"/>
              <a:cs typeface="Arial"/>
            </a:rPr>
            <a:t> cuarta parte aproximadamente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Esta situación releva la importancia, más que relativa, de la mujer trabajadora agrícola en esta actividad económica, en especial en faenas o labores asociadas al packing frutícola, en donde su participación es considerada relevante desde el punto de vista de la manipulación y cuidado que la fruta requiere, incluso en periodos de menor demanda laboral.</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al total del empleo nacional para ambos trimestres</a:t>
          </a:r>
          <a:r>
            <a:rPr lang="en-US" cap="none" sz="1000" b="0" i="0" u="none" baseline="0">
              <a:solidFill>
                <a:srgbClr val="000000"/>
              </a:solidFill>
              <a:latin typeface="Arial"/>
              <a:ea typeface="Arial"/>
              <a:cs typeface="Arial"/>
            </a:rPr>
            <a:t>, fue de 8,8% y 9,5% respectivamente. Si bien dicha participación laboral ha disminuido considerablemente desde el año 1990, el sector agrícola continua siendo un motor en ciertos mercados laborales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200025</xdr:colOff>
      <xdr:row>0</xdr:row>
      <xdr:rowOff>0</xdr:rowOff>
    </xdr:from>
    <xdr:to>
      <xdr:col>10</xdr:col>
      <xdr:colOff>647700</xdr:colOff>
      <xdr:row>19</xdr:row>
      <xdr:rowOff>0</xdr:rowOff>
    </xdr:to>
    <xdr:graphicFrame>
      <xdr:nvGraphicFramePr>
        <xdr:cNvPr id="3" name="1 Gráfico"/>
        <xdr:cNvGraphicFramePr/>
      </xdr:nvGraphicFramePr>
      <xdr:xfrm>
        <a:off x="200025" y="0"/>
        <a:ext cx="8829675" cy="3619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0.92725</cdr:y>
    </cdr:from>
    <cdr:to>
      <cdr:x>0.33675</cdr:x>
      <cdr:y>0.98975</cdr:y>
    </cdr:to>
    <cdr:sp fLocksText="0">
      <cdr:nvSpPr>
        <cdr:cNvPr id="1" name="1 CuadroTexto"/>
        <cdr:cNvSpPr txBox="1">
          <a:spLocks noChangeArrowheads="1"/>
        </cdr:cNvSpPr>
      </cdr:nvSpPr>
      <cdr:spPr>
        <a:xfrm>
          <a:off x="266700" y="3152775"/>
          <a:ext cx="2219325" cy="2095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cdr:x>
      <cdr:y>0.956</cdr:y>
    </cdr:from>
    <cdr:to>
      <cdr:x>0.32625</cdr:x>
      <cdr:y>1</cdr:y>
    </cdr:to>
    <cdr:sp>
      <cdr:nvSpPr>
        <cdr:cNvPr id="2" name="2 CuadroTexto"/>
        <cdr:cNvSpPr txBox="1">
          <a:spLocks noChangeArrowheads="1"/>
        </cdr:cNvSpPr>
      </cdr:nvSpPr>
      <cdr:spPr>
        <a:xfrm>
          <a:off x="57150" y="3248025"/>
          <a:ext cx="23526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40</xdr:row>
      <xdr:rowOff>0</xdr:rowOff>
    </xdr:to>
    <xdr:sp>
      <xdr:nvSpPr>
        <xdr:cNvPr id="1" name="1 CuadroTexto"/>
        <xdr:cNvSpPr txBox="1">
          <a:spLocks noChangeArrowheads="1"/>
        </xdr:cNvSpPr>
      </xdr:nvSpPr>
      <xdr:spPr>
        <a:xfrm>
          <a:off x="123825" y="6419850"/>
          <a:ext cx="8705850" cy="1200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segmentada por género, muestra una considerable diferencia entre hombres y mujeres. Sin</a:t>
          </a:r>
          <a:r>
            <a:rPr lang="en-US" cap="none" sz="1000" b="0" i="0" u="none" baseline="0">
              <a:solidFill>
                <a:srgbClr val="000000"/>
              </a:solidFill>
              <a:latin typeface="Arial"/>
              <a:ea typeface="Arial"/>
              <a:cs typeface="Arial"/>
            </a:rPr>
            <a:t> embargo, dicha brecha disminuye y como es de esperar, a medida que nos acercamos al peack de demanda laboral a nivel sectorial. 
</a:t>
          </a:r>
        </a:p>
      </xdr:txBody>
    </xdr:sp>
    <xdr:clientData/>
  </xdr:twoCellAnchor>
  <xdr:twoCellAnchor>
    <xdr:from>
      <xdr:col>0</xdr:col>
      <xdr:colOff>85725</xdr:colOff>
      <xdr:row>0</xdr:row>
      <xdr:rowOff>161925</xdr:rowOff>
    </xdr:from>
    <xdr:to>
      <xdr:col>10</xdr:col>
      <xdr:colOff>666750</xdr:colOff>
      <xdr:row>7</xdr:row>
      <xdr:rowOff>123825</xdr:rowOff>
    </xdr:to>
    <xdr:sp>
      <xdr:nvSpPr>
        <xdr:cNvPr id="2" name="4 CuadroTexto"/>
        <xdr:cNvSpPr txBox="1">
          <a:spLocks noChangeArrowheads="1"/>
        </xdr:cNvSpPr>
      </xdr:nvSpPr>
      <xdr:spPr>
        <a:xfrm>
          <a:off x="85725" y="161925"/>
          <a:ext cx="872490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en los trimestres bajo análisis fue de</a:t>
          </a:r>
          <a:r>
            <a:rPr lang="en-US" cap="none" sz="1000" b="0" i="0" u="none" baseline="0">
              <a:solidFill>
                <a:srgbClr val="000000"/>
              </a:solidFill>
              <a:latin typeface="Arial"/>
              <a:ea typeface="Arial"/>
              <a:cs typeface="Arial"/>
            </a:rPr>
            <a:t> 5,5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y 4,8%</a:t>
          </a:r>
          <a:r>
            <a:rPr lang="en-US" cap="none" sz="1000" b="0" i="0" u="none" baseline="0">
              <a:solidFill>
                <a:srgbClr val="000000"/>
              </a:solidFill>
              <a:latin typeface="Arial"/>
              <a:ea typeface="Arial"/>
              <a:cs typeface="Arial"/>
            </a:rPr>
            <a:t>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Como se puede observar en el gráfico 2., la tasa de cesantía del sector agrícola es menor a la presentada en la economía, sin embargo esta positiva tendencia es interrumpida entre</a:t>
          </a:r>
          <a:r>
            <a:rPr lang="en-US" cap="none" sz="1000" b="0" i="0" u="none" baseline="0">
              <a:solidFill>
                <a:srgbClr val="000000"/>
              </a:solidFill>
              <a:latin typeface="Arial"/>
              <a:ea typeface="Arial"/>
              <a:cs typeface="Arial"/>
            </a:rPr>
            <a:t> el</a:t>
          </a:r>
          <a:r>
            <a:rPr lang="en-US" cap="none" sz="1000" b="0" i="0" u="none" baseline="0">
              <a:solidFill>
                <a:srgbClr val="000000"/>
              </a:solidFill>
              <a:latin typeface="Arial"/>
              <a:ea typeface="Arial"/>
              <a:cs typeface="Arial"/>
            </a:rPr>
            <a:t> trimestre mayo - julio y junio-agosto 2017.</a:t>
          </a:r>
          <a:r>
            <a:rPr lang="en-US" cap="none" sz="1000" b="0" i="0" u="none" baseline="0">
              <a:solidFill>
                <a:srgbClr val="000000"/>
              </a:solidFill>
              <a:latin typeface="Arial"/>
              <a:ea typeface="Arial"/>
              <a:cs typeface="Arial"/>
            </a:rPr>
            <a:t> Por otro lado, se puede apreciar que en los periodos de mayor demanda laboral a nivel sectorial, la brecha en la tasa de cesantia respectiva se incrementa entre el sector agrícola y la economía en su conjunto.</a:t>
          </a:r>
        </a:p>
      </xdr:txBody>
    </xdr:sp>
    <xdr:clientData/>
  </xdr:twoCellAnchor>
  <xdr:twoCellAnchor>
    <xdr:from>
      <xdr:col>0</xdr:col>
      <xdr:colOff>695325</xdr:colOff>
      <xdr:row>15</xdr:row>
      <xdr:rowOff>66675</xdr:rowOff>
    </xdr:from>
    <xdr:to>
      <xdr:col>9</xdr:col>
      <xdr:colOff>714375</xdr:colOff>
      <xdr:row>33</xdr:row>
      <xdr:rowOff>38100</xdr:rowOff>
    </xdr:to>
    <xdr:graphicFrame>
      <xdr:nvGraphicFramePr>
        <xdr:cNvPr id="3" name="2 Gráfico"/>
        <xdr:cNvGraphicFramePr/>
      </xdr:nvGraphicFramePr>
      <xdr:xfrm>
        <a:off x="695325" y="2924175"/>
        <a:ext cx="7400925" cy="3400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171450</xdr:rowOff>
    </xdr:from>
    <xdr:to>
      <xdr:col>9</xdr:col>
      <xdr:colOff>666750</xdr:colOff>
      <xdr:row>17</xdr:row>
      <xdr:rowOff>9525</xdr:rowOff>
    </xdr:to>
    <xdr:sp>
      <xdr:nvSpPr>
        <xdr:cNvPr id="1" name="1 CuadroTexto"/>
        <xdr:cNvSpPr txBox="1">
          <a:spLocks noChangeArrowheads="1"/>
        </xdr:cNvSpPr>
      </xdr:nvSpPr>
      <xdr:spPr>
        <a:xfrm>
          <a:off x="190500" y="1695450"/>
          <a:ext cx="8829675"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sectoriales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De</a:t>
          </a:r>
          <a:r>
            <a:rPr lang="en-US" cap="none" sz="1000" b="0" i="0" u="none" baseline="0">
              <a:solidFill>
                <a:srgbClr val="000000"/>
              </a:solidFill>
              <a:latin typeface="Arial"/>
              <a:ea typeface="Arial"/>
              <a:cs typeface="Arial"/>
            </a:rPr>
            <a:t> igual manera, s</a:t>
          </a:r>
          <a:r>
            <a:rPr lang="en-US" cap="none" sz="1000" b="0" i="0" u="none"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destaca lo observado en la región Los Lagos, en donde se aprecia un considerable incremento del empleo agrícola en 12 meses para ambos periodos bajo análisis.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7</xdr:row>
      <xdr:rowOff>133350</xdr:rowOff>
    </xdr:to>
    <xdr:sp>
      <xdr:nvSpPr>
        <xdr:cNvPr id="1" name="1 CuadroTexto"/>
        <xdr:cNvSpPr txBox="1">
          <a:spLocks noChangeArrowheads="1"/>
        </xdr:cNvSpPr>
      </xdr:nvSpPr>
      <xdr:spPr>
        <a:xfrm>
          <a:off x="123825" y="228600"/>
          <a:ext cx="875347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considerable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a:t>
          </a:r>
          <a:r>
            <a:rPr lang="en-US" cap="none" sz="1000" b="0" i="0" u="none" baseline="0">
              <a:solidFill>
                <a:srgbClr val="000000"/>
              </a:solidFill>
              <a:latin typeface="Arial"/>
              <a:ea typeface="Arial"/>
              <a:cs typeface="Arial"/>
            </a:rPr>
            <a:t> Los Lagos </a:t>
          </a:r>
          <a:r>
            <a:rPr lang="en-US" cap="none" sz="1000" b="0" i="0" u="none" baseline="0">
              <a:solidFill>
                <a:srgbClr val="000000"/>
              </a:solidFill>
              <a:latin typeface="Arial"/>
              <a:ea typeface="Arial"/>
              <a:cs typeface="Arial"/>
            </a:rPr>
            <a:t>y Arica y Parinacota.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UNIDAD%20EVAL.%20POLITICAS%20Y%20PRODUCTIVIDAD%202016-2017\TEMA%20EMPLEO\2018\1.%20sep%20-%20nov%202017%20-%20oct%20-%20dic%202017\Base%20de%20datos%20sept%20a%20dic%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ASO 17 ocu"/>
      <sheetName val="SON 16 ocu."/>
      <sheetName val="SON 17 ocu."/>
      <sheetName val="OND 16 ocu."/>
      <sheetName val="OND 17 ocu."/>
      <sheetName val="ASO 17 ces"/>
      <sheetName val="SIN INF AMJ 16 ces"/>
      <sheetName val="SON 17 ces"/>
      <sheetName val="SIN INF MJJ 16 ces."/>
      <sheetName val="OND 17 ces."/>
      <sheetName val="SON 16"/>
      <sheetName val="SON 17"/>
      <sheetName val="OND 16"/>
      <sheetName val="OND 17"/>
      <sheetName val="SON T.CES sexo"/>
      <sheetName val="OND T.CES sexo"/>
      <sheetName val="SON 17 contrato"/>
      <sheetName val="OND 17 contrato"/>
      <sheetName val="Variables"/>
      <sheetName val="Hoja1"/>
    </sheetNames>
    <sheetDataSet>
      <sheetData sheetId="1">
        <row r="8">
          <cell r="D8" t="str">
            <v>Agricultura, ganadería, silvicultura y pesca</v>
          </cell>
        </row>
        <row r="46">
          <cell r="A46">
            <v>2013</v>
          </cell>
          <cell r="B46" t="str">
            <v>Ene - Mar</v>
          </cell>
          <cell r="D46">
            <v>843.65752420869</v>
          </cell>
        </row>
        <row r="47">
          <cell r="B47" t="str">
            <v>Feb - Abr</v>
          </cell>
          <cell r="D47">
            <v>798.26638384538</v>
          </cell>
        </row>
        <row r="48">
          <cell r="B48" t="str">
            <v>Mar - May</v>
          </cell>
          <cell r="D48">
            <v>736.46075704614</v>
          </cell>
        </row>
        <row r="49">
          <cell r="B49" t="str">
            <v>Abr - Jun</v>
          </cell>
          <cell r="D49">
            <v>689.3580808566</v>
          </cell>
        </row>
        <row r="50">
          <cell r="B50" t="str">
            <v>May -Jul</v>
          </cell>
          <cell r="D50">
            <v>669.83861419051</v>
          </cell>
        </row>
        <row r="51">
          <cell r="B51" t="str">
            <v>Jun - Ago</v>
          </cell>
          <cell r="D51">
            <v>674.79080903933</v>
          </cell>
        </row>
        <row r="52">
          <cell r="B52" t="str">
            <v>Jul - Sep</v>
          </cell>
          <cell r="D52">
            <v>666.40632105329</v>
          </cell>
        </row>
        <row r="53">
          <cell r="B53" t="str">
            <v>Ago - Oct</v>
          </cell>
          <cell r="D53">
            <v>662.26199562665</v>
          </cell>
        </row>
        <row r="54">
          <cell r="B54" t="str">
            <v>Sep - Nov</v>
          </cell>
          <cell r="D54">
            <v>673.72442775701</v>
          </cell>
        </row>
        <row r="55">
          <cell r="B55" t="str">
            <v>Oct - Dic</v>
          </cell>
          <cell r="D55">
            <v>713.60443347108</v>
          </cell>
        </row>
        <row r="56">
          <cell r="B56" t="str">
            <v>Nov - Ene</v>
          </cell>
          <cell r="D56">
            <v>758.98805989542</v>
          </cell>
        </row>
        <row r="57">
          <cell r="A57">
            <v>2014</v>
          </cell>
          <cell r="B57" t="str">
            <v>Dic - Feb</v>
          </cell>
          <cell r="D57">
            <v>785.53660046206</v>
          </cell>
        </row>
        <row r="58">
          <cell r="B58" t="str">
            <v>Ene - Mar</v>
          </cell>
          <cell r="D58">
            <v>776.37343154324</v>
          </cell>
        </row>
        <row r="59">
          <cell r="B59" t="str">
            <v>Feb - Abr</v>
          </cell>
          <cell r="D59">
            <v>768.30330725237</v>
          </cell>
        </row>
        <row r="60">
          <cell r="B60" t="str">
            <v>Mar - May</v>
          </cell>
          <cell r="D60">
            <v>740.60912818689</v>
          </cell>
        </row>
        <row r="61">
          <cell r="B61" t="str">
            <v>Abr - Jun</v>
          </cell>
          <cell r="D61">
            <v>704.36690325771</v>
          </cell>
        </row>
        <row r="62">
          <cell r="B62" t="str">
            <v>May -Jul</v>
          </cell>
          <cell r="D62">
            <v>675.93827661742</v>
          </cell>
        </row>
        <row r="63">
          <cell r="B63" t="str">
            <v>Jun - Ago</v>
          </cell>
          <cell r="D63">
            <v>676.05824322083</v>
          </cell>
        </row>
        <row r="64">
          <cell r="B64" t="str">
            <v>Jul - Sep</v>
          </cell>
          <cell r="D64">
            <v>672.59992219051</v>
          </cell>
        </row>
        <row r="65">
          <cell r="B65" t="str">
            <v>Ago - Oct</v>
          </cell>
          <cell r="D65">
            <v>682.07420008693</v>
          </cell>
        </row>
        <row r="66">
          <cell r="B66" t="str">
            <v>Sep - Nov</v>
          </cell>
          <cell r="D66">
            <v>703.59873320938</v>
          </cell>
        </row>
        <row r="67">
          <cell r="B67" t="str">
            <v>Oct - Dic</v>
          </cell>
          <cell r="D67">
            <v>755.90462176963</v>
          </cell>
        </row>
        <row r="68">
          <cell r="B68" t="str">
            <v>Nov - Ene</v>
          </cell>
          <cell r="D68">
            <v>791.9015073409</v>
          </cell>
        </row>
        <row r="69">
          <cell r="A69">
            <v>2015</v>
          </cell>
          <cell r="B69" t="str">
            <v>Dic - Feb</v>
          </cell>
          <cell r="D69">
            <v>817.02679875619</v>
          </cell>
        </row>
        <row r="70">
          <cell r="B70" t="str">
            <v>Ene - Mar</v>
          </cell>
          <cell r="D70">
            <v>809.64604443493</v>
          </cell>
        </row>
        <row r="71">
          <cell r="B71" t="str">
            <v>Feb - Abr</v>
          </cell>
          <cell r="D71">
            <v>785.30062886245</v>
          </cell>
        </row>
        <row r="72">
          <cell r="B72" t="str">
            <v>Mar - May</v>
          </cell>
          <cell r="D72">
            <v>731.28241008388</v>
          </cell>
        </row>
        <row r="73">
          <cell r="B73" t="str">
            <v>Abr - Jun</v>
          </cell>
          <cell r="D73">
            <v>691.97832788541</v>
          </cell>
        </row>
        <row r="74">
          <cell r="B74" t="str">
            <v>May -Jul</v>
          </cell>
          <cell r="D74">
            <v>672.5261048184</v>
          </cell>
        </row>
        <row r="75">
          <cell r="B75" t="str">
            <v>Jun - Ago</v>
          </cell>
          <cell r="D75">
            <v>682.16410256863</v>
          </cell>
        </row>
        <row r="76">
          <cell r="B76" t="str">
            <v>Jul - Sep</v>
          </cell>
          <cell r="D76">
            <v>689.03396616783</v>
          </cell>
        </row>
        <row r="77">
          <cell r="B77" t="str">
            <v>Ago - Oct</v>
          </cell>
          <cell r="D77">
            <v>700.71897259939</v>
          </cell>
        </row>
        <row r="78">
          <cell r="B78" t="str">
            <v>Sep - Nov</v>
          </cell>
          <cell r="D78">
            <v>707.43884847424</v>
          </cell>
        </row>
        <row r="79">
          <cell r="B79" t="str">
            <v>Oct - Dic</v>
          </cell>
          <cell r="D79">
            <v>757.52170018743</v>
          </cell>
        </row>
        <row r="80">
          <cell r="B80" t="str">
            <v>Nov - Ene</v>
          </cell>
          <cell r="D80">
            <v>794.66941530526</v>
          </cell>
        </row>
        <row r="81">
          <cell r="B81" t="str">
            <v>Dic - Feb</v>
          </cell>
          <cell r="D81">
            <v>827.60473919777</v>
          </cell>
        </row>
        <row r="82">
          <cell r="A82">
            <v>2016</v>
          </cell>
          <cell r="B82" t="str">
            <v>Ene - Mar</v>
          </cell>
          <cell r="D82">
            <v>821.36727162574</v>
          </cell>
        </row>
        <row r="83">
          <cell r="B83" t="str">
            <v>Feb - Abr</v>
          </cell>
          <cell r="D83">
            <v>804.58224882288</v>
          </cell>
        </row>
        <row r="84">
          <cell r="B84" t="str">
            <v>Mar - May</v>
          </cell>
          <cell r="D84">
            <v>763.82613046814</v>
          </cell>
        </row>
        <row r="85">
          <cell r="B85" t="str">
            <v>Abr - Jun</v>
          </cell>
          <cell r="D85">
            <v>731.55773035534</v>
          </cell>
        </row>
        <row r="86">
          <cell r="B86" t="str">
            <v>May -Jul</v>
          </cell>
          <cell r="D86">
            <v>698.03986228675</v>
          </cell>
        </row>
        <row r="87">
          <cell r="B87" t="str">
            <v>Jun - Ago</v>
          </cell>
          <cell r="D87">
            <v>692.98942722635</v>
          </cell>
        </row>
        <row r="88">
          <cell r="B88" t="str">
            <v>Jul - Sep</v>
          </cell>
          <cell r="D88">
            <v>694.77606703683</v>
          </cell>
        </row>
        <row r="89">
          <cell r="B89" t="str">
            <v>Ago - Oct</v>
          </cell>
          <cell r="D89">
            <v>711.75737984478</v>
          </cell>
        </row>
        <row r="90">
          <cell r="B90" t="str">
            <v>Sep - Nov</v>
          </cell>
          <cell r="D90">
            <v>744.7391153752</v>
          </cell>
        </row>
        <row r="91">
          <cell r="B91" t="str">
            <v>Oct - Dic</v>
          </cell>
          <cell r="D91">
            <v>785.02970065864</v>
          </cell>
        </row>
        <row r="92">
          <cell r="B92" t="str">
            <v>Nov - Ene</v>
          </cell>
          <cell r="D92">
            <v>818.05058264406</v>
          </cell>
        </row>
        <row r="93">
          <cell r="A93">
            <v>2017</v>
          </cell>
          <cell r="B93" t="str">
            <v>Dic - Feb</v>
          </cell>
          <cell r="D93">
            <v>831.10970593734</v>
          </cell>
        </row>
        <row r="94">
          <cell r="B94" t="str">
            <v>Ene - Mar</v>
          </cell>
          <cell r="D94">
            <v>824.78916450372</v>
          </cell>
        </row>
        <row r="95">
          <cell r="B95" t="str">
            <v>Feb - Abr</v>
          </cell>
          <cell r="D95">
            <v>807.60593732492</v>
          </cell>
        </row>
        <row r="96">
          <cell r="B96" t="str">
            <v>Mar - May</v>
          </cell>
          <cell r="D96">
            <v>773.6617821482</v>
          </cell>
        </row>
        <row r="97">
          <cell r="B97" t="str">
            <v>Abr - Jun</v>
          </cell>
          <cell r="D97">
            <v>725.59665717134</v>
          </cell>
        </row>
        <row r="98">
          <cell r="B98" t="str">
            <v>May -Jul</v>
          </cell>
          <cell r="D98">
            <v>709.36931068368</v>
          </cell>
        </row>
        <row r="99">
          <cell r="B99" t="str">
            <v>Jun - Ago</v>
          </cell>
          <cell r="D99">
            <v>715.67505881541</v>
          </cell>
        </row>
        <row r="100">
          <cell r="B100" t="str">
            <v>Jul - Sep</v>
          </cell>
          <cell r="D100">
            <v>717.85608883272</v>
          </cell>
        </row>
        <row r="101">
          <cell r="B101" t="str">
            <v>Ago - Oct</v>
          </cell>
          <cell r="D101">
            <v>725.96528755145</v>
          </cell>
        </row>
        <row r="102">
          <cell r="B102" t="str">
            <v>Sep - Nov</v>
          </cell>
          <cell r="D102">
            <v>734.27667135857</v>
          </cell>
        </row>
        <row r="103">
          <cell r="B103" t="str">
            <v>Oct - Dic</v>
          </cell>
          <cell r="D103">
            <v>794.65952781186</v>
          </cell>
        </row>
        <row r="107">
          <cell r="D107" t="str">
            <v>Tasa cesantía economía</v>
          </cell>
          <cell r="E107" t="str">
            <v>Tasa de cesantía Agricultura, ganadería, silvicultura y pesca</v>
          </cell>
        </row>
        <row r="182">
          <cell r="A182">
            <v>2016</v>
          </cell>
          <cell r="B182" t="str">
            <v>Ene - Mar</v>
          </cell>
          <cell r="D182">
            <v>0.05643415230468557</v>
          </cell>
          <cell r="E182">
            <v>0.032926234354896576</v>
          </cell>
        </row>
        <row r="183">
          <cell r="B183" t="str">
            <v>Feb - Abr</v>
          </cell>
          <cell r="D183">
            <v>0.05798545104223373</v>
          </cell>
          <cell r="E183">
            <v>0.03712944030934025</v>
          </cell>
        </row>
        <row r="184">
          <cell r="B184" t="str">
            <v>Mar - May</v>
          </cell>
          <cell r="D184">
            <v>0.06250269270274764</v>
          </cell>
          <cell r="E184">
            <v>0.04381949991883792</v>
          </cell>
        </row>
        <row r="185">
          <cell r="B185" t="str">
            <v>Abr - Jun</v>
          </cell>
          <cell r="D185">
            <v>0.06313438992131692</v>
          </cell>
          <cell r="E185">
            <v>0.05503652786291578</v>
          </cell>
        </row>
        <row r="186">
          <cell r="B186" t="str">
            <v>May -Jul</v>
          </cell>
          <cell r="D186">
            <v>0.06600045685134447</v>
          </cell>
          <cell r="E186">
            <v>0.06184995967784307</v>
          </cell>
        </row>
        <row r="187">
          <cell r="B187" t="str">
            <v>Jun - Ago</v>
          </cell>
          <cell r="D187">
            <v>0.06381688623703045</v>
          </cell>
          <cell r="E187">
            <v>0.0571937847361172</v>
          </cell>
        </row>
        <row r="188">
          <cell r="B188" t="str">
            <v>Jul - Sep</v>
          </cell>
          <cell r="D188">
            <v>0.06283233371664498</v>
          </cell>
          <cell r="E188">
            <v>0.05302615901043446</v>
          </cell>
        </row>
        <row r="189">
          <cell r="B189" t="str">
            <v>Ago - Oct</v>
          </cell>
          <cell r="D189">
            <v>0.06002594636380808</v>
          </cell>
          <cell r="E189">
            <v>0.04871470530165478</v>
          </cell>
        </row>
        <row r="190">
          <cell r="B190" t="str">
            <v>Sep - Nov</v>
          </cell>
          <cell r="D190">
            <v>0.057400484935410924</v>
          </cell>
          <cell r="E190">
            <v>0.046699768428997535</v>
          </cell>
        </row>
        <row r="191">
          <cell r="B191" t="str">
            <v>Oct - Dic</v>
          </cell>
          <cell r="D191">
            <v>0.05477443852496749</v>
          </cell>
          <cell r="E191">
            <v>0.044300695770201064</v>
          </cell>
        </row>
        <row r="192">
          <cell r="B192" t="str">
            <v>Nov - Ene</v>
          </cell>
          <cell r="D192">
            <v>0.05457061910402312</v>
          </cell>
          <cell r="E192">
            <v>0.03337288538760213</v>
          </cell>
        </row>
        <row r="193">
          <cell r="A193">
            <v>2017</v>
          </cell>
          <cell r="B193" t="str">
            <v>Dic - Feb</v>
          </cell>
          <cell r="D193">
            <v>0.056040152642839965</v>
          </cell>
          <cell r="E193">
            <v>0.03330420275337828</v>
          </cell>
        </row>
        <row r="194">
          <cell r="B194" t="str">
            <v>Ene - Mar</v>
          </cell>
          <cell r="D194">
            <v>0.058928528934983036</v>
          </cell>
          <cell r="E194">
            <v>0.033750118398306904</v>
          </cell>
        </row>
        <row r="195">
          <cell r="B195" t="str">
            <v>Feb - Abr</v>
          </cell>
          <cell r="D195">
            <v>0.06056827465713749</v>
          </cell>
          <cell r="E195">
            <v>0.044429159672319085</v>
          </cell>
        </row>
        <row r="196">
          <cell r="B196" t="str">
            <v>Mar - May</v>
          </cell>
          <cell r="D196">
            <v>0.06387587199270946</v>
          </cell>
          <cell r="E196">
            <v>0.051528281012463886</v>
          </cell>
        </row>
        <row r="197">
          <cell r="B197" t="str">
            <v>Abr - Jun</v>
          </cell>
          <cell r="D197">
            <v>0.06393032628851768</v>
          </cell>
          <cell r="E197">
            <v>0.06118602724132268</v>
          </cell>
        </row>
        <row r="198">
          <cell r="B198" t="str">
            <v>May -Jul</v>
          </cell>
          <cell r="D198">
            <v>0.06271873352147976</v>
          </cell>
          <cell r="E198">
            <v>0.06614431434934134</v>
          </cell>
        </row>
        <row r="199">
          <cell r="B199" t="str">
            <v>Jun - Ago</v>
          </cell>
          <cell r="D199">
            <v>0.060414265428711124</v>
          </cell>
          <cell r="E199">
            <v>0.0626864040531672</v>
          </cell>
        </row>
        <row r="200">
          <cell r="B200" t="str">
            <v>Jul - Sep</v>
          </cell>
          <cell r="D200">
            <v>0.061151846499226344</v>
          </cell>
          <cell r="E200">
            <v>0.0572110281675353</v>
          </cell>
        </row>
        <row r="201">
          <cell r="B201" t="str">
            <v>Ago - Oct</v>
          </cell>
          <cell r="D201">
            <v>0.06137121170881038</v>
          </cell>
          <cell r="E201">
            <v>0.05549903235132187</v>
          </cell>
        </row>
        <row r="202">
          <cell r="B202" t="str">
            <v>Sep - Nov</v>
          </cell>
          <cell r="D202">
            <v>0.05892781172072423</v>
          </cell>
          <cell r="E202">
            <v>0.055310212188634335</v>
          </cell>
        </row>
        <row r="203">
          <cell r="B203" t="str">
            <v>Oct - Dic</v>
          </cell>
          <cell r="D203">
            <v>0.05644052592256564</v>
          </cell>
          <cell r="E203">
            <v>0.04787882447440271</v>
          </cell>
        </row>
      </sheetData>
      <sheetData sheetId="2">
        <row r="8">
          <cell r="U8">
            <v>0.021727503672150327</v>
          </cell>
          <cell r="V8">
            <v>0.03399267694650774</v>
          </cell>
          <cell r="X8" t="str">
            <v>Atacama</v>
          </cell>
        </row>
        <row r="9">
          <cell r="U9">
            <v>0.028288191851585712</v>
          </cell>
          <cell r="V9">
            <v>0.04577161639108494</v>
          </cell>
          <cell r="X9" t="str">
            <v>Coquimbo</v>
          </cell>
        </row>
        <row r="10">
          <cell r="U10">
            <v>0.05238582595866641</v>
          </cell>
          <cell r="V10">
            <v>0.06366599541477881</v>
          </cell>
          <cell r="X10" t="str">
            <v>Valparaíso</v>
          </cell>
        </row>
        <row r="11">
          <cell r="U11">
            <v>0.05158258796820602</v>
          </cell>
          <cell r="V11">
            <v>0.15002883781937512</v>
          </cell>
          <cell r="X11" t="str">
            <v>Metropolitana</v>
          </cell>
        </row>
        <row r="12">
          <cell r="U12">
            <v>0.04222284305767972</v>
          </cell>
          <cell r="V12">
            <v>0.1218172799714099</v>
          </cell>
          <cell r="X12" t="str">
            <v>O'Higgins</v>
          </cell>
        </row>
        <row r="13">
          <cell r="U13">
            <v>0.03509614214858264</v>
          </cell>
          <cell r="V13">
            <v>0.09101816633382354</v>
          </cell>
          <cell r="X13" t="str">
            <v>Maule</v>
          </cell>
        </row>
        <row r="14">
          <cell r="U14">
            <v>0.04563719527247953</v>
          </cell>
          <cell r="V14">
            <v>0.06676503791138631</v>
          </cell>
          <cell r="X14" t="str">
            <v>Bío Bío</v>
          </cell>
        </row>
        <row r="15">
          <cell r="U15">
            <v>0.037520266481602456</v>
          </cell>
          <cell r="V15">
            <v>0.10428172959129889</v>
          </cell>
          <cell r="X15" t="str">
            <v>La Araucanía</v>
          </cell>
        </row>
        <row r="16">
          <cell r="U16">
            <v>0</v>
          </cell>
          <cell r="V16">
            <v>0.06782806363941091</v>
          </cell>
          <cell r="X16" t="str">
            <v>Los Ríos  </v>
          </cell>
        </row>
        <row r="17">
          <cell r="U17">
            <v>0.009662269754247707</v>
          </cell>
          <cell r="V17">
            <v>0.002313070509199288</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70" zoomScaleNormal="70" zoomScaleSheetLayoutView="90" zoomScalePageLayoutView="0" workbookViewId="0" topLeftCell="A1">
      <selection activeCell="N3" sqref="N3"/>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7">
      <c r="E22" s="110" t="s">
        <v>59</v>
      </c>
      <c r="G22" s="9" t="s">
        <v>58</v>
      </c>
    </row>
    <row r="24" ht="23.25">
      <c r="E24" s="111"/>
    </row>
    <row r="43" ht="15.75">
      <c r="E43" s="32" t="s">
        <v>80</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N44"/>
  <sheetViews>
    <sheetView showGridLines="0" zoomScale="80" zoomScaleNormal="80" zoomScaleSheetLayoutView="90" zoomScalePageLayoutView="0" workbookViewId="0" topLeftCell="A19">
      <selection activeCell="M20" sqref="M20:M45"/>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65" t="s">
        <v>84</v>
      </c>
      <c r="C2" s="165"/>
      <c r="D2" s="165"/>
      <c r="E2" s="165"/>
      <c r="F2" s="165"/>
      <c r="G2" s="165"/>
      <c r="H2" s="165"/>
      <c r="I2" s="165"/>
      <c r="J2" s="165"/>
    </row>
    <row r="3" spans="2:10" ht="15">
      <c r="B3" s="166" t="s">
        <v>8</v>
      </c>
      <c r="C3" s="168" t="s">
        <v>77</v>
      </c>
      <c r="D3" s="169"/>
      <c r="E3" s="169"/>
      <c r="F3" s="170"/>
      <c r="G3" s="168" t="s">
        <v>78</v>
      </c>
      <c r="H3" s="169"/>
      <c r="I3" s="169"/>
      <c r="J3" s="169"/>
    </row>
    <row r="4" spans="2:10" s="13" customFormat="1" ht="36">
      <c r="B4" s="167"/>
      <c r="C4" s="81" t="s">
        <v>31</v>
      </c>
      <c r="D4" s="57" t="s">
        <v>32</v>
      </c>
      <c r="E4" s="57" t="s">
        <v>33</v>
      </c>
      <c r="F4" s="82" t="s">
        <v>34</v>
      </c>
      <c r="G4" s="57" t="s">
        <v>31</v>
      </c>
      <c r="H4" s="57" t="s">
        <v>32</v>
      </c>
      <c r="I4" s="57" t="s">
        <v>33</v>
      </c>
      <c r="J4" s="57" t="s">
        <v>34</v>
      </c>
    </row>
    <row r="5" spans="2:10" ht="15">
      <c r="B5" s="65" t="s">
        <v>35</v>
      </c>
      <c r="C5" s="83">
        <v>828.8372307899998</v>
      </c>
      <c r="D5" s="84">
        <v>3386.9023539700006</v>
      </c>
      <c r="E5" s="84">
        <v>3480.6892638000004</v>
      </c>
      <c r="F5" s="85">
        <v>1243.4143632999999</v>
      </c>
      <c r="G5" s="99">
        <v>-0.03215390091315786</v>
      </c>
      <c r="H5" s="96">
        <v>-0.03607234979942742</v>
      </c>
      <c r="I5" s="97">
        <v>-0.06922240806478432</v>
      </c>
      <c r="J5" s="97">
        <v>-0.13592859941436117</v>
      </c>
    </row>
    <row r="6" spans="2:10" ht="15">
      <c r="B6" s="65" t="s">
        <v>11</v>
      </c>
      <c r="C6" s="83">
        <v>30.31781488</v>
      </c>
      <c r="D6" s="84">
        <v>13693.232753699998</v>
      </c>
      <c r="E6" s="84">
        <v>1553.2808396399998</v>
      </c>
      <c r="F6" s="85">
        <v>1135.8073033599999</v>
      </c>
      <c r="G6" s="97">
        <v>-0.9539117713804596</v>
      </c>
      <c r="H6" s="97">
        <v>0.35010927816496185</v>
      </c>
      <c r="I6" s="97">
        <v>-0.32070537281585054</v>
      </c>
      <c r="J6" s="100">
        <v>3.245796468161605</v>
      </c>
    </row>
    <row r="7" spans="2:10" ht="15">
      <c r="B7" s="65" t="s">
        <v>12</v>
      </c>
      <c r="C7" s="83">
        <v>0</v>
      </c>
      <c r="D7" s="84">
        <v>6599.759534030005</v>
      </c>
      <c r="E7" s="84">
        <v>1344.91925217</v>
      </c>
      <c r="F7" s="85">
        <v>309.41214591</v>
      </c>
      <c r="G7" s="97">
        <v>-1</v>
      </c>
      <c r="H7" s="97">
        <v>1.9285806044761862</v>
      </c>
      <c r="I7" s="97">
        <v>0.8345074542921207</v>
      </c>
      <c r="J7" s="97" t="s">
        <v>38</v>
      </c>
    </row>
    <row r="8" spans="2:10" ht="15">
      <c r="B8" s="65" t="s">
        <v>13</v>
      </c>
      <c r="C8" s="83">
        <v>981.04761073</v>
      </c>
      <c r="D8" s="84">
        <v>2684.4284767999993</v>
      </c>
      <c r="E8" s="84">
        <v>5265.787099450001</v>
      </c>
      <c r="F8" s="85">
        <v>82.24965399</v>
      </c>
      <c r="G8" s="97">
        <v>0.8101342398079815</v>
      </c>
      <c r="H8" s="97">
        <v>0.6712371369470548</v>
      </c>
      <c r="I8" s="97">
        <v>0.10265500744268156</v>
      </c>
      <c r="J8" s="97">
        <v>-0.7733390452453888</v>
      </c>
    </row>
    <row r="9" spans="2:10" ht="15">
      <c r="B9" s="65" t="s">
        <v>14</v>
      </c>
      <c r="C9" s="83">
        <v>4074.8327877</v>
      </c>
      <c r="D9" s="84">
        <v>15071.814846449986</v>
      </c>
      <c r="E9" s="84">
        <v>23348.030398429964</v>
      </c>
      <c r="F9" s="85">
        <v>2591.827970680001</v>
      </c>
      <c r="G9" s="97">
        <v>0.38970582251951297</v>
      </c>
      <c r="H9" s="97">
        <v>0.13889809478978193</v>
      </c>
      <c r="I9" s="97">
        <v>-0.13268986392051335</v>
      </c>
      <c r="J9" s="97">
        <v>-0.3306173252996662</v>
      </c>
    </row>
    <row r="10" spans="2:10" ht="15">
      <c r="B10" s="65" t="s">
        <v>15</v>
      </c>
      <c r="C10" s="83">
        <v>2393.9111457599997</v>
      </c>
      <c r="D10" s="84">
        <v>8931.841988950004</v>
      </c>
      <c r="E10" s="84">
        <v>58132.12334168992</v>
      </c>
      <c r="F10" s="85">
        <v>527.21972987</v>
      </c>
      <c r="G10" s="97">
        <v>-0.39175342142763714</v>
      </c>
      <c r="H10" s="97">
        <v>0.10199342696493786</v>
      </c>
      <c r="I10" s="97">
        <v>0.05482290428955431</v>
      </c>
      <c r="J10" s="97">
        <v>-0.32815699590151115</v>
      </c>
    </row>
    <row r="11" spans="2:12" ht="15">
      <c r="B11" s="65" t="s">
        <v>16</v>
      </c>
      <c r="C11" s="83">
        <v>3109.90166741</v>
      </c>
      <c r="D11" s="84">
        <v>10281.543842819998</v>
      </c>
      <c r="E11" s="84">
        <v>53429.11310247997</v>
      </c>
      <c r="F11" s="85">
        <v>414.07290617</v>
      </c>
      <c r="G11" s="97">
        <v>0.3669833976825399</v>
      </c>
      <c r="H11" s="97">
        <v>0.5097003258009042</v>
      </c>
      <c r="I11" s="97">
        <v>-0.1870426397176951</v>
      </c>
      <c r="J11" s="97">
        <v>-0.5807377333219881</v>
      </c>
      <c r="L11" t="s">
        <v>58</v>
      </c>
    </row>
    <row r="12" spans="2:10" ht="15">
      <c r="B12" s="65" t="s">
        <v>17</v>
      </c>
      <c r="C12" s="83">
        <v>1379.6627066999997</v>
      </c>
      <c r="D12" s="84">
        <v>7639.610024629999</v>
      </c>
      <c r="E12" s="84">
        <v>84290.74679482021</v>
      </c>
      <c r="F12" s="85">
        <v>175.29436016</v>
      </c>
      <c r="G12" s="97">
        <v>-0.43917702411895754</v>
      </c>
      <c r="H12" s="97">
        <v>-0.06201453655355293</v>
      </c>
      <c r="I12" s="97">
        <v>0.02401014338605458</v>
      </c>
      <c r="J12" s="97">
        <v>-0.6488315611570026</v>
      </c>
    </row>
    <row r="13" spans="2:10" ht="15">
      <c r="B13" s="65" t="s">
        <v>18</v>
      </c>
      <c r="C13" s="83">
        <v>4828.97363961</v>
      </c>
      <c r="D13" s="84">
        <v>22327.917458460004</v>
      </c>
      <c r="E13" s="84">
        <v>81492.59964981004</v>
      </c>
      <c r="F13" s="85">
        <v>2578.28751549</v>
      </c>
      <c r="G13" s="97">
        <v>0.721965715739033</v>
      </c>
      <c r="H13" s="97">
        <v>-0.10950915375444928</v>
      </c>
      <c r="I13" s="97">
        <v>-0.09273686149611271</v>
      </c>
      <c r="J13" s="97">
        <v>0.5098899564274175</v>
      </c>
    </row>
    <row r="14" spans="2:10" ht="15">
      <c r="B14" s="65" t="s">
        <v>40</v>
      </c>
      <c r="C14" s="83">
        <v>3138.5076921399996</v>
      </c>
      <c r="D14" s="84">
        <v>25395.25666236</v>
      </c>
      <c r="E14" s="84">
        <v>60645.75849954005</v>
      </c>
      <c r="F14" s="85">
        <v>2473.51500841</v>
      </c>
      <c r="G14" s="97">
        <v>-0.24209144545404201</v>
      </c>
      <c r="H14" s="97">
        <v>0.08613424743687782</v>
      </c>
      <c r="I14" s="97">
        <v>-0.05260770854896048</v>
      </c>
      <c r="J14" s="97">
        <v>1.1698963099520723</v>
      </c>
    </row>
    <row r="15" spans="2:10" ht="15">
      <c r="B15" s="65" t="s">
        <v>19</v>
      </c>
      <c r="C15" s="83">
        <v>1980.00340205</v>
      </c>
      <c r="D15" s="84">
        <v>55931.591069009904</v>
      </c>
      <c r="E15" s="84">
        <v>25546.590991650006</v>
      </c>
      <c r="F15" s="85">
        <v>4394.0837163</v>
      </c>
      <c r="G15" s="97">
        <v>-0.12447568051238547</v>
      </c>
      <c r="H15" s="97">
        <v>-0.02511434253117368</v>
      </c>
      <c r="I15" s="97">
        <v>-0.20398057037790338</v>
      </c>
      <c r="J15" s="97">
        <v>-0.08690586179621711</v>
      </c>
    </row>
    <row r="16" spans="2:10" ht="15">
      <c r="B16" s="65" t="s">
        <v>20</v>
      </c>
      <c r="C16" s="83">
        <v>1063.8725164000002</v>
      </c>
      <c r="D16" s="84">
        <v>11167.112372699996</v>
      </c>
      <c r="E16" s="84">
        <v>15617.887243920002</v>
      </c>
      <c r="F16" s="85">
        <v>1080.58552951</v>
      </c>
      <c r="G16" s="97">
        <v>-0.45650394889471346</v>
      </c>
      <c r="H16" s="97">
        <v>0.052502680323600864</v>
      </c>
      <c r="I16" s="97">
        <v>0.04850523835625006</v>
      </c>
      <c r="J16" s="97">
        <v>-0.15731255925671883</v>
      </c>
    </row>
    <row r="17" spans="2:10" ht="15">
      <c r="B17" s="65" t="s">
        <v>21</v>
      </c>
      <c r="C17" s="83">
        <v>4379.484795400001</v>
      </c>
      <c r="D17" s="84">
        <v>39809.15758767005</v>
      </c>
      <c r="E17" s="84">
        <v>37413.11067086996</v>
      </c>
      <c r="F17" s="85">
        <v>2094.1279636399995</v>
      </c>
      <c r="G17" s="97">
        <v>0.5128540161965293</v>
      </c>
      <c r="H17" s="97">
        <v>0.007661840510933307</v>
      </c>
      <c r="I17" s="107">
        <v>0.2704275228953509</v>
      </c>
      <c r="J17" s="97">
        <v>0.19179365168935866</v>
      </c>
    </row>
    <row r="18" spans="2:10" ht="15">
      <c r="B18" s="65" t="s">
        <v>22</v>
      </c>
      <c r="C18" s="83">
        <v>409.65013442000003</v>
      </c>
      <c r="D18" s="84">
        <v>2537.1409132199997</v>
      </c>
      <c r="E18" s="84">
        <v>2872.81112366</v>
      </c>
      <c r="F18" s="85">
        <v>221.24443655</v>
      </c>
      <c r="G18" s="97">
        <v>-0.41632101982481734</v>
      </c>
      <c r="H18" s="97">
        <v>0.1883982176869276</v>
      </c>
      <c r="I18" s="97">
        <v>0.018534680483874667</v>
      </c>
      <c r="J18" s="97" t="s">
        <v>38</v>
      </c>
    </row>
    <row r="19" spans="2:10" ht="15">
      <c r="B19" s="65" t="s">
        <v>23</v>
      </c>
      <c r="C19" s="83">
        <v>1110.16981911</v>
      </c>
      <c r="D19" s="84">
        <v>1370.8499432299998</v>
      </c>
      <c r="E19" s="84">
        <v>3984.7476922</v>
      </c>
      <c r="F19" s="85">
        <v>0</v>
      </c>
      <c r="G19" s="97">
        <v>0.053542195213046234</v>
      </c>
      <c r="H19" s="97">
        <v>-0.14923048472445288</v>
      </c>
      <c r="I19" s="97">
        <v>-0.4211584844191141</v>
      </c>
      <c r="J19" s="97" t="s">
        <v>38</v>
      </c>
    </row>
    <row r="20" spans="2:10" ht="15">
      <c r="B20" s="66" t="s">
        <v>24</v>
      </c>
      <c r="C20" s="88">
        <v>29709.172963099994</v>
      </c>
      <c r="D20" s="89">
        <v>226828.15982800018</v>
      </c>
      <c r="E20" s="89">
        <v>458418.1959641294</v>
      </c>
      <c r="F20" s="90">
        <v>19321.142603339984</v>
      </c>
      <c r="G20" s="98">
        <v>-0.03376028564638821</v>
      </c>
      <c r="H20" s="98">
        <v>0.06242741321779598</v>
      </c>
      <c r="I20" s="98">
        <v>-0.04809511219724183</v>
      </c>
      <c r="J20" s="98">
        <v>0.021625198162049518</v>
      </c>
    </row>
    <row r="21" spans="2:10" ht="15">
      <c r="B21" s="164" t="s">
        <v>50</v>
      </c>
      <c r="C21" s="164"/>
      <c r="D21" s="164"/>
      <c r="E21" s="164"/>
      <c r="F21" s="164"/>
      <c r="G21" s="164"/>
      <c r="H21" s="164"/>
      <c r="I21" s="164"/>
      <c r="J21" s="164"/>
    </row>
    <row r="22" spans="2:10" ht="15">
      <c r="B22" s="159" t="s">
        <v>25</v>
      </c>
      <c r="C22" s="159"/>
      <c r="D22" s="159"/>
      <c r="E22" s="159"/>
      <c r="F22" s="159"/>
      <c r="G22" s="159"/>
      <c r="H22" s="159"/>
      <c r="I22" s="159"/>
      <c r="J22" s="159"/>
    </row>
    <row r="24" spans="2:10" ht="15">
      <c r="B24" s="134" t="s">
        <v>85</v>
      </c>
      <c r="C24" s="134"/>
      <c r="D24" s="134"/>
      <c r="E24" s="134"/>
      <c r="F24" s="134"/>
      <c r="G24" s="134"/>
      <c r="H24" s="134"/>
      <c r="I24" s="134"/>
      <c r="J24" s="134"/>
    </row>
    <row r="25" spans="2:10" ht="15">
      <c r="B25" s="171" t="s">
        <v>8</v>
      </c>
      <c r="C25" s="172" t="s">
        <v>77</v>
      </c>
      <c r="D25" s="173"/>
      <c r="E25" s="173"/>
      <c r="F25" s="174"/>
      <c r="G25" s="172" t="s">
        <v>78</v>
      </c>
      <c r="H25" s="173"/>
      <c r="I25" s="173"/>
      <c r="J25" s="173"/>
    </row>
    <row r="26" spans="2:10" s="13" customFormat="1" ht="36">
      <c r="B26" s="167"/>
      <c r="C26" s="81" t="s">
        <v>31</v>
      </c>
      <c r="D26" s="57" t="s">
        <v>32</v>
      </c>
      <c r="E26" s="57" t="s">
        <v>33</v>
      </c>
      <c r="F26" s="82" t="s">
        <v>34</v>
      </c>
      <c r="G26" s="57" t="s">
        <v>31</v>
      </c>
      <c r="H26" s="57" t="s">
        <v>32</v>
      </c>
      <c r="I26" s="57" t="s">
        <v>33</v>
      </c>
      <c r="J26" s="57" t="s">
        <v>34</v>
      </c>
    </row>
    <row r="27" spans="2:10" ht="15">
      <c r="B27" s="65" t="s">
        <v>35</v>
      </c>
      <c r="C27" s="83">
        <v>874.7581404499999</v>
      </c>
      <c r="D27" s="84">
        <v>3327.2814496700034</v>
      </c>
      <c r="E27" s="84">
        <v>3610.1197485200014</v>
      </c>
      <c r="F27" s="85">
        <v>1253.4192215399994</v>
      </c>
      <c r="G27" s="86">
        <v>0.10983671396223764</v>
      </c>
      <c r="H27" s="86">
        <v>-0.12443285070282371</v>
      </c>
      <c r="I27" s="87">
        <v>0.019579575469798816</v>
      </c>
      <c r="J27" s="87">
        <v>-0.026621109759396865</v>
      </c>
    </row>
    <row r="28" spans="2:10" ht="15">
      <c r="B28" s="65" t="s">
        <v>11</v>
      </c>
      <c r="C28" s="83">
        <v>30.65119338</v>
      </c>
      <c r="D28" s="84">
        <v>13827.238923119996</v>
      </c>
      <c r="E28" s="84">
        <v>1550.38047666</v>
      </c>
      <c r="F28" s="85">
        <v>1258.2404421299998</v>
      </c>
      <c r="G28" s="87">
        <v>-0.959733047265898</v>
      </c>
      <c r="H28" s="87">
        <v>0.3586717843910097</v>
      </c>
      <c r="I28" s="87">
        <v>-0.251313929260825</v>
      </c>
      <c r="J28" s="97">
        <v>3.6843477904455155</v>
      </c>
    </row>
    <row r="29" spans="2:10" ht="15">
      <c r="B29" s="65" t="s">
        <v>12</v>
      </c>
      <c r="C29" s="83">
        <v>0</v>
      </c>
      <c r="D29" s="84">
        <v>6917.000237739999</v>
      </c>
      <c r="E29" s="84">
        <v>592.24904801</v>
      </c>
      <c r="F29" s="85">
        <v>310.30878199</v>
      </c>
      <c r="G29" s="87">
        <v>-1</v>
      </c>
      <c r="H29" s="87">
        <v>3.336211048651027</v>
      </c>
      <c r="I29" s="87">
        <v>-0.3782662504575882</v>
      </c>
      <c r="J29" s="87" t="s">
        <v>38</v>
      </c>
    </row>
    <row r="30" spans="2:10" ht="15">
      <c r="B30" s="65" t="s">
        <v>13</v>
      </c>
      <c r="C30" s="83">
        <v>845.37188795</v>
      </c>
      <c r="D30" s="84">
        <v>2338.0980533400007</v>
      </c>
      <c r="E30" s="84">
        <v>6197.049026029999</v>
      </c>
      <c r="F30" s="85">
        <v>137.68017655</v>
      </c>
      <c r="G30" s="87">
        <v>1.0305264656101079</v>
      </c>
      <c r="H30" s="87">
        <v>0.6148443242800797</v>
      </c>
      <c r="I30" s="87">
        <v>0.3085686793887656</v>
      </c>
      <c r="J30" s="87">
        <v>-0.5102770744256286</v>
      </c>
    </row>
    <row r="31" spans="2:10" ht="15">
      <c r="B31" s="65" t="s">
        <v>14</v>
      </c>
      <c r="C31" s="83">
        <v>4397.48313068</v>
      </c>
      <c r="D31" s="84">
        <v>15241.91462010001</v>
      </c>
      <c r="E31" s="84">
        <v>25729.33165371001</v>
      </c>
      <c r="F31" s="85">
        <v>2544.9440729</v>
      </c>
      <c r="G31" s="87">
        <v>0.499029204513554</v>
      </c>
      <c r="H31" s="87">
        <v>0.12212333180719952</v>
      </c>
      <c r="I31" s="87">
        <v>-0.1021171061951502</v>
      </c>
      <c r="J31" s="87">
        <v>-0.28191007954910197</v>
      </c>
    </row>
    <row r="32" spans="2:10" ht="15">
      <c r="B32" s="65" t="s">
        <v>15</v>
      </c>
      <c r="C32" s="83">
        <v>2748.92410629</v>
      </c>
      <c r="D32" s="84">
        <v>7128.979171790001</v>
      </c>
      <c r="E32" s="84">
        <v>61973.33387141993</v>
      </c>
      <c r="F32" s="85">
        <v>333.93594059</v>
      </c>
      <c r="G32" s="87">
        <v>-0.28948736711679757</v>
      </c>
      <c r="H32" s="87">
        <v>-0.029214249616075674</v>
      </c>
      <c r="I32" s="87">
        <v>0.11801656046255005</v>
      </c>
      <c r="J32" s="87">
        <v>-0.707050225738078</v>
      </c>
    </row>
    <row r="33" spans="2:10" ht="15">
      <c r="B33" s="65" t="s">
        <v>16</v>
      </c>
      <c r="C33" s="83">
        <v>2986.1138901199997</v>
      </c>
      <c r="D33" s="84">
        <v>7505.615135090002</v>
      </c>
      <c r="E33" s="84">
        <v>57546.59439734005</v>
      </c>
      <c r="F33" s="85">
        <v>221.93096336</v>
      </c>
      <c r="G33" s="87">
        <v>0.4671537931697543</v>
      </c>
      <c r="H33" s="87">
        <v>-0.03795008314788327</v>
      </c>
      <c r="I33" s="87">
        <v>-0.20237664430608487</v>
      </c>
      <c r="J33" s="87">
        <v>-0.804713815108428</v>
      </c>
    </row>
    <row r="34" spans="2:10" ht="15">
      <c r="B34" s="65" t="s">
        <v>17</v>
      </c>
      <c r="C34" s="83">
        <v>1215.9150975400003</v>
      </c>
      <c r="D34" s="84">
        <v>9836.871381019997</v>
      </c>
      <c r="E34" s="84">
        <v>99760.23615234996</v>
      </c>
      <c r="F34" s="85">
        <v>171.85890913</v>
      </c>
      <c r="G34" s="87">
        <v>0.03081574623025812</v>
      </c>
      <c r="H34" s="87">
        <v>0.07285535523045468</v>
      </c>
      <c r="I34" s="87">
        <v>0.06641481829750562</v>
      </c>
      <c r="J34" s="87">
        <v>-0.6522854617318178</v>
      </c>
    </row>
    <row r="35" spans="2:10" ht="15">
      <c r="B35" s="65" t="s">
        <v>18</v>
      </c>
      <c r="C35" s="83">
        <v>4482.197057690001</v>
      </c>
      <c r="D35" s="84">
        <v>22727.085145400004</v>
      </c>
      <c r="E35" s="84">
        <v>96313.22681910006</v>
      </c>
      <c r="F35" s="85">
        <v>3426.56394332</v>
      </c>
      <c r="G35" s="87">
        <v>0.13350212390578536</v>
      </c>
      <c r="H35" s="87">
        <v>-0.09684316114863821</v>
      </c>
      <c r="I35" s="87">
        <v>-0.07750913184286765</v>
      </c>
      <c r="J35" s="87">
        <v>-0.10360089224181585</v>
      </c>
    </row>
    <row r="36" spans="2:10" ht="15">
      <c r="B36" s="65" t="s">
        <v>40</v>
      </c>
      <c r="C36" s="83">
        <v>3258.979147389999</v>
      </c>
      <c r="D36" s="84">
        <v>26297.398778360013</v>
      </c>
      <c r="E36" s="84">
        <v>73960.13240507012</v>
      </c>
      <c r="F36" s="85">
        <v>2046.3723687899997</v>
      </c>
      <c r="G36" s="87">
        <v>-0.29672289692528697</v>
      </c>
      <c r="H36" s="87">
        <v>0.22459370254768457</v>
      </c>
      <c r="I36" s="87">
        <v>0.051874295246170356</v>
      </c>
      <c r="J36" s="87">
        <v>0.2554758439098821</v>
      </c>
    </row>
    <row r="37" spans="2:10" ht="15">
      <c r="B37" s="65" t="s">
        <v>19</v>
      </c>
      <c r="C37" s="83">
        <v>1857.32803498</v>
      </c>
      <c r="D37" s="84">
        <v>53525.75397837996</v>
      </c>
      <c r="E37" s="84">
        <v>33084.958854180026</v>
      </c>
      <c r="F37" s="85">
        <v>3948.0043624899995</v>
      </c>
      <c r="G37" s="87">
        <v>-0.23146739134461944</v>
      </c>
      <c r="H37" s="87">
        <v>0.024738058332226937</v>
      </c>
      <c r="I37" s="87">
        <v>-0.001245758021012688</v>
      </c>
      <c r="J37" s="87">
        <v>-0.261314995520658</v>
      </c>
    </row>
    <row r="38" spans="2:14" ht="15">
      <c r="B38" s="65" t="s">
        <v>20</v>
      </c>
      <c r="C38" s="83">
        <v>1001.05891652</v>
      </c>
      <c r="D38" s="84">
        <v>10612.89456244</v>
      </c>
      <c r="E38" s="84">
        <v>16187.479107950005</v>
      </c>
      <c r="F38" s="85">
        <v>1798.3755613899998</v>
      </c>
      <c r="G38" s="87">
        <v>-0.22021874740930614</v>
      </c>
      <c r="H38" s="87">
        <v>-0.002898600208848656</v>
      </c>
      <c r="I38" s="87">
        <v>0.07811675758332344</v>
      </c>
      <c r="J38" s="87">
        <v>0.04464528826841463</v>
      </c>
      <c r="N38" t="s">
        <v>58</v>
      </c>
    </row>
    <row r="39" spans="2:10" ht="15">
      <c r="B39" s="65" t="s">
        <v>21</v>
      </c>
      <c r="C39" s="83">
        <v>4100.648144960001</v>
      </c>
      <c r="D39" s="84">
        <v>40113.78209265996</v>
      </c>
      <c r="E39" s="84">
        <v>37777.14065200002</v>
      </c>
      <c r="F39" s="85">
        <v>2701.83815614</v>
      </c>
      <c r="G39" s="87">
        <v>0.42688684910495717</v>
      </c>
      <c r="H39" s="87">
        <v>0.01735387580258606</v>
      </c>
      <c r="I39" s="87">
        <v>0.2159297505443964</v>
      </c>
      <c r="J39" s="87">
        <v>0.1757569399356577</v>
      </c>
    </row>
    <row r="40" spans="2:10" ht="15">
      <c r="B40" s="65" t="s">
        <v>22</v>
      </c>
      <c r="C40" s="83">
        <v>363.62363464000003</v>
      </c>
      <c r="D40" s="84">
        <v>2264.141685649999</v>
      </c>
      <c r="E40" s="84">
        <v>2897.869559669999</v>
      </c>
      <c r="F40" s="85">
        <v>283.02336712</v>
      </c>
      <c r="G40" s="87">
        <v>-0.5076931259842071</v>
      </c>
      <c r="H40" s="87">
        <v>0.12911832977684246</v>
      </c>
      <c r="I40" s="87">
        <v>0.04712832376681317</v>
      </c>
      <c r="J40" s="87">
        <v>2.63857258102031</v>
      </c>
    </row>
    <row r="41" spans="2:10" ht="15">
      <c r="B41" s="65" t="s">
        <v>23</v>
      </c>
      <c r="C41" s="83">
        <v>1081.72520572</v>
      </c>
      <c r="D41" s="84">
        <v>1876.2840650300002</v>
      </c>
      <c r="E41" s="84">
        <v>4257.812904309999</v>
      </c>
      <c r="F41" s="85">
        <v>0</v>
      </c>
      <c r="G41" s="87">
        <v>-0.05471567819436331</v>
      </c>
      <c r="H41" s="87">
        <v>0.35593285555561877</v>
      </c>
      <c r="I41" s="87">
        <v>-0.3595415251820496</v>
      </c>
      <c r="J41" s="87" t="s">
        <v>38</v>
      </c>
    </row>
    <row r="42" spans="2:10" ht="15">
      <c r="B42" s="66" t="s">
        <v>24</v>
      </c>
      <c r="C42" s="88">
        <v>29244.777588309986</v>
      </c>
      <c r="D42" s="89">
        <v>223540.3392797898</v>
      </c>
      <c r="E42" s="89">
        <v>521437.9146763196</v>
      </c>
      <c r="F42" s="90">
        <v>20436.496267439994</v>
      </c>
      <c r="G42" s="91">
        <v>-0.0350309196982277</v>
      </c>
      <c r="H42" s="91">
        <v>0.07859355166035677</v>
      </c>
      <c r="I42" s="91">
        <v>-0.005695991107305319</v>
      </c>
      <c r="J42" s="91">
        <v>-0.11325072910962852</v>
      </c>
    </row>
    <row r="43" spans="2:10" ht="15">
      <c r="B43" s="164" t="s">
        <v>50</v>
      </c>
      <c r="C43" s="164"/>
      <c r="D43" s="164"/>
      <c r="E43" s="164"/>
      <c r="F43" s="164"/>
      <c r="G43" s="164"/>
      <c r="H43" s="164"/>
      <c r="I43" s="164"/>
      <c r="J43" s="164"/>
    </row>
    <row r="44" spans="2:10" ht="15">
      <c r="B44" s="159" t="s">
        <v>25</v>
      </c>
      <c r="C44" s="159"/>
      <c r="D44" s="159"/>
      <c r="E44" s="159"/>
      <c r="F44" s="159"/>
      <c r="G44" s="159"/>
      <c r="H44" s="159"/>
      <c r="I44" s="159"/>
      <c r="J44" s="159"/>
    </row>
  </sheetData>
  <sheetProtection/>
  <mergeCells count="12">
    <mergeCell ref="B43:J43"/>
    <mergeCell ref="B44:J44"/>
    <mergeCell ref="B22:J22"/>
    <mergeCell ref="B24:J24"/>
    <mergeCell ref="B2:J2"/>
    <mergeCell ref="B3:B4"/>
    <mergeCell ref="C3:F3"/>
    <mergeCell ref="G3:J3"/>
    <mergeCell ref="B21:J21"/>
    <mergeCell ref="B25:B26"/>
    <mergeCell ref="C25:F25"/>
    <mergeCell ref="G25:J25"/>
  </mergeCells>
  <conditionalFormatting sqref="G5:J6 G8:J16 G7:H7 G20:J20 H19:J19 G18:J18 G17:H17 J17">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5:M31"/>
  <sheetViews>
    <sheetView showGridLines="0" zoomScale="80" zoomScaleNormal="80" zoomScaleSheetLayoutView="90" zoomScalePageLayoutView="0" workbookViewId="0" topLeftCell="A1">
      <selection activeCell="L12" sqref="L12"/>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5.140625" style="0" customWidth="1"/>
    <col min="8" max="8" width="8.8515625" style="0" customWidth="1"/>
    <col min="9" max="9" width="7.00390625" style="0" customWidth="1"/>
  </cols>
  <sheetData>
    <row r="15" spans="3:7" ht="25.5" customHeight="1">
      <c r="C15" s="160" t="s">
        <v>66</v>
      </c>
      <c r="D15" s="160"/>
      <c r="E15" s="160"/>
      <c r="F15" s="160"/>
      <c r="G15" s="160"/>
    </row>
    <row r="16" spans="3:7" ht="15">
      <c r="C16" s="131" t="s">
        <v>82</v>
      </c>
      <c r="D16" s="131"/>
      <c r="E16" s="41"/>
      <c r="F16" s="131" t="s">
        <v>83</v>
      </c>
      <c r="G16" s="131"/>
    </row>
    <row r="17" spans="3:7" ht="15">
      <c r="C17" s="14" t="s">
        <v>36</v>
      </c>
      <c r="D17" s="14" t="s">
        <v>37</v>
      </c>
      <c r="E17" s="40"/>
      <c r="F17" s="14" t="s">
        <v>36</v>
      </c>
      <c r="G17" s="14" t="s">
        <v>37</v>
      </c>
    </row>
    <row r="18" spans="3:7" ht="15">
      <c r="C18" s="116">
        <v>0.511815177818072</v>
      </c>
      <c r="D18" s="116">
        <v>0.4881848221819322</v>
      </c>
      <c r="E18" s="117"/>
      <c r="F18" s="116">
        <v>0.4585544809167651</v>
      </c>
      <c r="G18" s="116">
        <v>0.5414455190832356</v>
      </c>
    </row>
    <row r="19" spans="3:7" ht="15">
      <c r="C19" s="35" t="s">
        <v>50</v>
      </c>
      <c r="D19" s="9"/>
      <c r="E19" s="9"/>
      <c r="F19" s="9"/>
      <c r="G19" s="9"/>
    </row>
    <row r="20" spans="3:9" ht="15">
      <c r="C20" s="35" t="s">
        <v>79</v>
      </c>
      <c r="D20" s="9"/>
      <c r="E20" s="9"/>
      <c r="F20" s="9"/>
      <c r="G20" s="9"/>
      <c r="I20" t="s">
        <v>58</v>
      </c>
    </row>
    <row r="22" spans="2:9" ht="27" customHeight="1">
      <c r="B22" s="176" t="s">
        <v>67</v>
      </c>
      <c r="C22" s="176"/>
      <c r="D22" s="176"/>
      <c r="E22" s="176"/>
      <c r="F22" s="176"/>
      <c r="G22" s="176"/>
      <c r="H22" s="176"/>
      <c r="I22" s="176"/>
    </row>
    <row r="23" spans="2:9" ht="15">
      <c r="B23" s="131" t="s">
        <v>82</v>
      </c>
      <c r="C23" s="131"/>
      <c r="D23" s="131"/>
      <c r="E23" s="175"/>
      <c r="F23" s="131" t="s">
        <v>83</v>
      </c>
      <c r="G23" s="131"/>
      <c r="H23" s="131"/>
      <c r="I23" s="131"/>
    </row>
    <row r="24" spans="2:12" ht="15">
      <c r="B24" s="131" t="s">
        <v>36</v>
      </c>
      <c r="C24" s="131"/>
      <c r="D24" s="131" t="s">
        <v>60</v>
      </c>
      <c r="E24" s="175"/>
      <c r="F24" s="131" t="s">
        <v>36</v>
      </c>
      <c r="G24" s="131"/>
      <c r="H24" s="131" t="s">
        <v>60</v>
      </c>
      <c r="I24" s="131"/>
      <c r="L24" t="s">
        <v>58</v>
      </c>
    </row>
    <row r="25" spans="2:9" ht="15">
      <c r="B25" s="101" t="s">
        <v>61</v>
      </c>
      <c r="C25" s="101" t="s">
        <v>62</v>
      </c>
      <c r="D25" s="101" t="s">
        <v>61</v>
      </c>
      <c r="E25" s="105" t="s">
        <v>62</v>
      </c>
      <c r="F25" s="101" t="s">
        <v>61</v>
      </c>
      <c r="G25" s="101" t="s">
        <v>62</v>
      </c>
      <c r="H25" s="101" t="s">
        <v>61</v>
      </c>
      <c r="I25" s="101" t="s">
        <v>62</v>
      </c>
    </row>
    <row r="26" spans="2:9" ht="15">
      <c r="B26" s="108">
        <v>0.868592921162085</v>
      </c>
      <c r="C26" s="108">
        <v>0.13140707883791486</v>
      </c>
      <c r="D26" s="108">
        <v>0.7148346491716147</v>
      </c>
      <c r="E26" s="109">
        <v>0.2851653508283827</v>
      </c>
      <c r="F26" s="108">
        <v>0.8593072885699766</v>
      </c>
      <c r="G26" s="108">
        <v>0.14069271143002385</v>
      </c>
      <c r="H26" s="108">
        <v>0.6728754653252479</v>
      </c>
      <c r="I26" s="108">
        <v>0.32712453467475205</v>
      </c>
    </row>
    <row r="27" spans="2:13" ht="15">
      <c r="B27" s="8" t="s">
        <v>50</v>
      </c>
      <c r="C27" s="9"/>
      <c r="D27" s="9"/>
      <c r="E27" s="9"/>
      <c r="F27" s="9"/>
      <c r="G27" s="9"/>
      <c r="H27" s="9"/>
      <c r="I27" s="9"/>
      <c r="M27" t="s">
        <v>58</v>
      </c>
    </row>
    <row r="28" spans="2:9" ht="15">
      <c r="B28" s="8" t="s">
        <v>79</v>
      </c>
      <c r="C28" s="9"/>
      <c r="D28" s="9"/>
      <c r="E28" s="9"/>
      <c r="F28" s="9"/>
      <c r="G28" s="9"/>
      <c r="H28" s="9" t="s">
        <v>63</v>
      </c>
      <c r="I28" s="9"/>
    </row>
    <row r="31" ht="15">
      <c r="G31" t="s">
        <v>64</v>
      </c>
    </row>
  </sheetData>
  <sheetProtection/>
  <mergeCells count="10">
    <mergeCell ref="B24:C24"/>
    <mergeCell ref="D24:E24"/>
    <mergeCell ref="F24:G24"/>
    <mergeCell ref="H24:I24"/>
    <mergeCell ref="C15:G15"/>
    <mergeCell ref="C16:D16"/>
    <mergeCell ref="F16:G16"/>
    <mergeCell ref="B22:I22"/>
    <mergeCell ref="B23:E23"/>
    <mergeCell ref="F23:I23"/>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4"/>
  <sheetViews>
    <sheetView zoomScale="80" zoomScaleNormal="80" zoomScaleSheetLayoutView="90" zoomScalePageLayoutView="70" workbookViewId="0" topLeftCell="A1">
      <selection activeCell="M4" sqref="M4"/>
    </sheetView>
  </sheetViews>
  <sheetFormatPr defaultColWidth="11.421875" defaultRowHeight="15"/>
  <cols>
    <col min="1" max="16384" width="11.421875" style="22" customWidth="1"/>
  </cols>
  <sheetData>
    <row r="1" spans="2:3" ht="14.25">
      <c r="B1" s="25"/>
      <c r="C1" s="25"/>
    </row>
    <row r="5" spans="5:6" ht="19.5">
      <c r="E5" s="112" t="s">
        <v>53</v>
      </c>
      <c r="F5" s="27"/>
    </row>
    <row r="6" spans="4:6" ht="30" customHeight="1">
      <c r="D6" s="46"/>
      <c r="E6" s="30" t="s">
        <v>68</v>
      </c>
      <c r="F6" s="113"/>
    </row>
    <row r="7" spans="5:6" ht="14.25">
      <c r="E7" s="115" t="s">
        <v>81</v>
      </c>
      <c r="F7" s="114"/>
    </row>
    <row r="8" spans="5:9" ht="15">
      <c r="E8" s="31"/>
      <c r="F8" s="27"/>
      <c r="I8" s="26"/>
    </row>
    <row r="9" ht="14.25">
      <c r="F9" s="27"/>
    </row>
    <row r="10" spans="5:6" ht="15.75">
      <c r="E10" s="44" t="str">
        <f>+Portada!E43</f>
        <v>Febrero 2018</v>
      </c>
      <c r="F10" s="27"/>
    </row>
    <row r="11" ht="14.25">
      <c r="F11" s="27"/>
    </row>
    <row r="12" ht="15.75">
      <c r="E12" s="43" t="s">
        <v>65</v>
      </c>
    </row>
    <row r="15" spans="2:8" ht="14.25">
      <c r="B15" s="27"/>
      <c r="C15" s="27"/>
      <c r="E15" s="28" t="s">
        <v>43</v>
      </c>
      <c r="F15" s="27"/>
      <c r="G15" s="27"/>
      <c r="H15" s="27"/>
    </row>
    <row r="16" spans="3:7" ht="14.25">
      <c r="C16" s="27"/>
      <c r="E16" s="28" t="s">
        <v>44</v>
      </c>
      <c r="F16" s="27"/>
      <c r="G16" s="27"/>
    </row>
    <row r="17" spans="2:8" ht="14.25">
      <c r="B17" s="27"/>
      <c r="E17" s="29" t="s">
        <v>0</v>
      </c>
      <c r="H17" s="27"/>
    </row>
    <row r="18" spans="2:8" ht="14.25">
      <c r="B18" s="27"/>
      <c r="E18" s="29"/>
      <c r="H18" s="27"/>
    </row>
    <row r="19" spans="2:8" ht="14.25">
      <c r="B19" s="27"/>
      <c r="C19" s="27"/>
      <c r="E19" s="27"/>
      <c r="F19" s="27"/>
      <c r="G19" s="27"/>
      <c r="H19" s="27"/>
    </row>
    <row r="20" spans="2:8" ht="15.75">
      <c r="B20" s="27"/>
      <c r="C20" s="27"/>
      <c r="E20" s="43" t="s">
        <v>45</v>
      </c>
      <c r="F20" s="27"/>
      <c r="G20" s="27"/>
      <c r="H20" s="27"/>
    </row>
    <row r="21" spans="2:8" ht="15">
      <c r="B21" s="27"/>
      <c r="C21" s="27"/>
      <c r="E21" s="45" t="s">
        <v>46</v>
      </c>
      <c r="F21" s="27"/>
      <c r="G21" s="27"/>
      <c r="H21" s="27"/>
    </row>
    <row r="22" spans="2:8" ht="14.25">
      <c r="B22" s="27"/>
      <c r="C22" s="27"/>
      <c r="E22" s="27"/>
      <c r="F22" s="27"/>
      <c r="G22" s="27"/>
      <c r="H22" s="27"/>
    </row>
    <row r="23" spans="2:8" ht="14.25">
      <c r="B23" s="27"/>
      <c r="C23" s="27"/>
      <c r="G23" s="27"/>
      <c r="H23" s="27"/>
    </row>
    <row r="24" spans="2:8" ht="14.25">
      <c r="B24" s="27"/>
      <c r="C24" s="27"/>
      <c r="E24" s="27"/>
      <c r="F24" s="27"/>
      <c r="G24" s="27"/>
      <c r="H24" s="27"/>
    </row>
    <row r="27" spans="3:8" ht="15">
      <c r="C27" s="26"/>
      <c r="E27" s="30" t="s">
        <v>47</v>
      </c>
      <c r="F27" s="26"/>
      <c r="G27" s="26"/>
      <c r="H27" s="26"/>
    </row>
    <row r="41" ht="14.25">
      <c r="A41" s="22" t="s">
        <v>48</v>
      </c>
    </row>
    <row r="42" ht="14.25">
      <c r="A42" s="22" t="s">
        <v>51</v>
      </c>
    </row>
    <row r="43" ht="14.25">
      <c r="A43" s="22" t="s">
        <v>52</v>
      </c>
    </row>
    <row r="44" ht="14.25">
      <c r="A44" s="22" t="s">
        <v>49</v>
      </c>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80" zoomScaleNormal="80" zoomScaleSheetLayoutView="90" zoomScalePageLayoutView="0" workbookViewId="0" topLeftCell="A34">
      <selection activeCell="N25" sqref="N25"/>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32"/>
      <c r="E2" s="132"/>
      <c r="F2" s="132"/>
      <c r="G2" s="132"/>
      <c r="H2" s="132"/>
      <c r="I2" s="132"/>
      <c r="J2" s="132"/>
      <c r="K2" s="132"/>
    </row>
    <row r="3" spans="4:11" ht="27" customHeight="1">
      <c r="D3" s="133"/>
      <c r="E3" s="133"/>
      <c r="F3" s="133"/>
      <c r="G3" s="133"/>
      <c r="H3" s="133"/>
      <c r="I3" s="133"/>
      <c r="J3" s="133"/>
      <c r="K3" s="133"/>
    </row>
    <row r="4" spans="4:11" ht="27" customHeight="1">
      <c r="D4" s="133"/>
      <c r="E4" s="133"/>
      <c r="F4" s="133"/>
      <c r="G4" s="133"/>
      <c r="H4" s="133"/>
      <c r="I4" s="133"/>
      <c r="J4" s="133"/>
      <c r="K4" s="133"/>
    </row>
    <row r="5" spans="1:11" ht="15" customHeight="1">
      <c r="A5" s="1"/>
      <c r="B5" s="2"/>
      <c r="D5" s="133"/>
      <c r="E5" s="133"/>
      <c r="F5" s="133"/>
      <c r="G5" s="133"/>
      <c r="H5" s="133"/>
      <c r="I5" s="133"/>
      <c r="J5" s="133"/>
      <c r="K5" s="133"/>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92"/>
    </row>
    <row r="21" ht="15">
      <c r="P21" t="s">
        <v>58</v>
      </c>
    </row>
    <row r="22" spans="3:13" ht="15">
      <c r="C22" s="134" t="s">
        <v>1</v>
      </c>
      <c r="D22" s="134"/>
      <c r="E22" s="134"/>
      <c r="F22" s="134"/>
      <c r="G22" s="134"/>
      <c r="I22" s="135"/>
      <c r="J22" s="135"/>
      <c r="K22" s="135"/>
      <c r="L22" s="135"/>
      <c r="M22" s="135"/>
    </row>
    <row r="23" spans="3:13" ht="15">
      <c r="C23" s="131" t="s">
        <v>82</v>
      </c>
      <c r="D23" s="131"/>
      <c r="E23" s="7"/>
      <c r="F23" s="131" t="s">
        <v>83</v>
      </c>
      <c r="G23" s="131"/>
      <c r="I23" s="136"/>
      <c r="J23" s="136"/>
      <c r="K23" s="59"/>
      <c r="L23" s="136"/>
      <c r="M23" s="136"/>
    </row>
    <row r="24" spans="3:15" ht="15">
      <c r="C24" s="129">
        <v>734276.6713585726</v>
      </c>
      <c r="D24" s="129"/>
      <c r="E24" s="122"/>
      <c r="F24" s="129">
        <v>794659.527811856</v>
      </c>
      <c r="G24" s="130"/>
      <c r="H24" s="125"/>
      <c r="I24" s="137"/>
      <c r="J24" s="137"/>
      <c r="K24" s="60"/>
      <c r="L24" s="137"/>
      <c r="M24" s="138"/>
      <c r="O24" t="s">
        <v>58</v>
      </c>
    </row>
    <row r="25" spans="3:13" ht="15">
      <c r="C25" s="8" t="s">
        <v>50</v>
      </c>
      <c r="D25" s="9"/>
      <c r="E25" s="9"/>
      <c r="F25" s="9"/>
      <c r="G25" s="9"/>
      <c r="I25" s="61"/>
      <c r="J25" s="59"/>
      <c r="K25" s="59"/>
      <c r="L25" s="59"/>
      <c r="M25" s="59"/>
    </row>
    <row r="26" spans="9:15" ht="15">
      <c r="I26" s="62"/>
      <c r="J26" s="62" t="s">
        <v>58</v>
      </c>
      <c r="K26" s="62"/>
      <c r="L26" s="62"/>
      <c r="M26" s="62"/>
      <c r="O26" t="s">
        <v>58</v>
      </c>
    </row>
    <row r="27" ht="15">
      <c r="M27" t="s">
        <v>58</v>
      </c>
    </row>
  </sheetData>
  <sheetProtection/>
  <mergeCells count="14">
    <mergeCell ref="C24:D24"/>
    <mergeCell ref="F24:G24"/>
    <mergeCell ref="F23:G23"/>
    <mergeCell ref="C23:D23"/>
    <mergeCell ref="D2:K2"/>
    <mergeCell ref="D4:K4"/>
    <mergeCell ref="D5:K5"/>
    <mergeCell ref="C22:G22"/>
    <mergeCell ref="D3:K3"/>
    <mergeCell ref="I22:M22"/>
    <mergeCell ref="I23:J23"/>
    <mergeCell ref="L23:M23"/>
    <mergeCell ref="I24:J24"/>
    <mergeCell ref="L24:M24"/>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80" zoomScaleNormal="80" zoomScaleSheetLayoutView="90" zoomScalePageLayoutView="0" workbookViewId="0" topLeftCell="A25">
      <selection activeCell="N41" sqref="N41"/>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40" t="s">
        <v>2</v>
      </c>
      <c r="E23" s="140"/>
      <c r="F23" s="140"/>
      <c r="G23" s="140"/>
      <c r="H23" s="140"/>
    </row>
    <row r="24" spans="4:8" ht="26.25" customHeight="1">
      <c r="D24" s="102"/>
      <c r="E24" s="141" t="s">
        <v>82</v>
      </c>
      <c r="F24" s="141"/>
      <c r="G24" s="141" t="s">
        <v>83</v>
      </c>
      <c r="H24" s="141"/>
    </row>
    <row r="25" spans="4:8" ht="15">
      <c r="D25" s="119" t="s">
        <v>54</v>
      </c>
      <c r="E25" s="142">
        <v>-0.014048468518206627</v>
      </c>
      <c r="F25" s="142"/>
      <c r="G25" s="143">
        <v>0.012266831618135911</v>
      </c>
      <c r="H25" s="143"/>
    </row>
    <row r="26" spans="4:9" ht="15">
      <c r="D26" s="120" t="s">
        <v>55</v>
      </c>
      <c r="E26" s="144">
        <v>0.011448734463822136</v>
      </c>
      <c r="F26" s="144"/>
      <c r="G26" s="143">
        <v>0.08223447483570731</v>
      </c>
      <c r="H26" s="143"/>
      <c r="I26" s="95"/>
    </row>
    <row r="27" spans="4:8" ht="15">
      <c r="D27" s="103" t="s">
        <v>50</v>
      </c>
      <c r="E27" s="104"/>
      <c r="F27" s="104"/>
      <c r="G27" s="104"/>
      <c r="H27" s="104"/>
    </row>
    <row r="28" ht="15">
      <c r="N28" t="s">
        <v>58</v>
      </c>
    </row>
    <row r="35" spans="4:8" ht="15">
      <c r="D35" s="134" t="s">
        <v>3</v>
      </c>
      <c r="E35" s="134"/>
      <c r="F35" s="134"/>
      <c r="G35" s="134"/>
      <c r="H35" s="134"/>
    </row>
    <row r="36" spans="4:8" ht="15">
      <c r="D36" s="7"/>
      <c r="E36" s="131" t="s">
        <v>82</v>
      </c>
      <c r="F36" s="131"/>
      <c r="G36" s="131" t="s">
        <v>83</v>
      </c>
      <c r="H36" s="131"/>
    </row>
    <row r="37" spans="4:8" ht="15">
      <c r="D37" s="10"/>
      <c r="E37" s="11" t="s">
        <v>4</v>
      </c>
      <c r="F37" s="11" t="s">
        <v>5</v>
      </c>
      <c r="G37" s="11" t="s">
        <v>4</v>
      </c>
      <c r="H37" s="11" t="s">
        <v>5</v>
      </c>
    </row>
    <row r="38" spans="4:8" ht="15">
      <c r="D38" s="34" t="s">
        <v>6</v>
      </c>
      <c r="E38" s="121">
        <v>575891.6874655172</v>
      </c>
      <c r="F38" s="123">
        <v>0.7842979491640332</v>
      </c>
      <c r="G38" s="121">
        <v>603726.1540481672</v>
      </c>
      <c r="H38" s="38">
        <v>0.759729334285544</v>
      </c>
    </row>
    <row r="39" spans="4:10" ht="15">
      <c r="D39" s="42" t="s">
        <v>7</v>
      </c>
      <c r="E39" s="121">
        <v>158384.9838930502</v>
      </c>
      <c r="F39" s="38">
        <v>0.2157020508359668</v>
      </c>
      <c r="G39" s="121">
        <v>190933.37376369027</v>
      </c>
      <c r="H39" s="38">
        <v>0.24027066571445604</v>
      </c>
      <c r="I39" s="16"/>
      <c r="J39" s="37"/>
    </row>
    <row r="40" spans="4:16" ht="15">
      <c r="D40" s="8" t="s">
        <v>50</v>
      </c>
      <c r="E40" s="9"/>
      <c r="F40" s="9"/>
      <c r="G40" s="9"/>
      <c r="H40" s="9"/>
      <c r="P40" t="s">
        <v>58</v>
      </c>
    </row>
    <row r="43" ht="15">
      <c r="M43" t="s">
        <v>58</v>
      </c>
    </row>
    <row r="46" spans="4:8" ht="15">
      <c r="D46" s="134" t="s">
        <v>69</v>
      </c>
      <c r="E46" s="134"/>
      <c r="F46" s="134"/>
      <c r="G46" s="134"/>
      <c r="H46" s="134"/>
    </row>
    <row r="47" spans="4:8" ht="15">
      <c r="D47" s="131" t="s">
        <v>82</v>
      </c>
      <c r="E47" s="131"/>
      <c r="F47" s="36"/>
      <c r="G47" s="131" t="s">
        <v>83</v>
      </c>
      <c r="H47" s="131"/>
    </row>
    <row r="48" spans="4:14" ht="15">
      <c r="D48" s="139">
        <v>0.08770719764892405</v>
      </c>
      <c r="E48" s="139"/>
      <c r="F48" s="38"/>
      <c r="G48" s="139">
        <v>0.0945288583173639</v>
      </c>
      <c r="H48" s="139"/>
      <c r="N48" t="s">
        <v>58</v>
      </c>
    </row>
    <row r="49" spans="4:8" ht="15">
      <c r="D49" s="8" t="s">
        <v>50</v>
      </c>
      <c r="E49" s="9"/>
      <c r="F49" s="9"/>
      <c r="G49" s="9"/>
      <c r="H49" s="9"/>
    </row>
    <row r="50" ht="15">
      <c r="L50" t="s">
        <v>58</v>
      </c>
    </row>
  </sheetData>
  <sheetProtection/>
  <mergeCells count="15">
    <mergeCell ref="D48:E48"/>
    <mergeCell ref="G48:H48"/>
    <mergeCell ref="D35:H35"/>
    <mergeCell ref="D23:H23"/>
    <mergeCell ref="E24:F24"/>
    <mergeCell ref="G24:H24"/>
    <mergeCell ref="E25:F25"/>
    <mergeCell ref="G25:H25"/>
    <mergeCell ref="E26:F26"/>
    <mergeCell ref="G26:H26"/>
    <mergeCell ref="E36:F36"/>
    <mergeCell ref="G36:H36"/>
    <mergeCell ref="D46:H46"/>
    <mergeCell ref="D47:E47"/>
    <mergeCell ref="G47:H47"/>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54"/>
  <sheetViews>
    <sheetView showGridLines="0" zoomScale="80" zoomScaleNormal="80" zoomScaleSheetLayoutView="90" zoomScalePageLayoutView="0" workbookViewId="0" topLeftCell="A28">
      <selection activeCell="O44" sqref="O44"/>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58"/>
    </row>
    <row r="11" spans="4:8" ht="15">
      <c r="D11" s="134" t="s">
        <v>70</v>
      </c>
      <c r="E11" s="134"/>
      <c r="F11" s="134"/>
      <c r="G11" s="134"/>
      <c r="H11" s="134"/>
    </row>
    <row r="12" spans="4:8" ht="15">
      <c r="D12" s="131" t="s">
        <v>82</v>
      </c>
      <c r="E12" s="131"/>
      <c r="F12" s="14"/>
      <c r="G12" s="131" t="s">
        <v>83</v>
      </c>
      <c r="H12" s="131"/>
    </row>
    <row r="13" spans="4:8" ht="15">
      <c r="D13" s="139">
        <v>0.05531021218863415</v>
      </c>
      <c r="E13" s="139"/>
      <c r="F13" s="38"/>
      <c r="G13" s="139">
        <v>0.047878824474402906</v>
      </c>
      <c r="H13" s="139"/>
    </row>
    <row r="14" spans="4:8" ht="15">
      <c r="D14" s="8" t="s">
        <v>50</v>
      </c>
      <c r="E14" s="9"/>
      <c r="F14" s="9"/>
      <c r="G14" s="9"/>
      <c r="H14" s="9"/>
    </row>
    <row r="23" ht="15">
      <c r="M23" t="s">
        <v>58</v>
      </c>
    </row>
    <row r="43" spans="4:9" ht="15">
      <c r="D43" s="134" t="s">
        <v>71</v>
      </c>
      <c r="E43" s="134"/>
      <c r="F43" s="134"/>
      <c r="G43" s="134"/>
      <c r="H43" s="134"/>
      <c r="I43" s="33"/>
    </row>
    <row r="44" spans="4:11" ht="15">
      <c r="D44" s="12"/>
      <c r="E44" s="93" t="s">
        <v>82</v>
      </c>
      <c r="F44" s="93"/>
      <c r="G44" s="93" t="s">
        <v>83</v>
      </c>
      <c r="H44" s="93"/>
      <c r="I44" s="33"/>
      <c r="J44" s="33"/>
      <c r="K44" t="s">
        <v>58</v>
      </c>
    </row>
    <row r="45" spans="4:8" ht="15">
      <c r="D45" s="34" t="s">
        <v>6</v>
      </c>
      <c r="E45" s="94">
        <v>0.03593856382317282</v>
      </c>
      <c r="F45" s="94"/>
      <c r="G45" s="94">
        <v>0.03471591043971863</v>
      </c>
      <c r="H45" s="94"/>
    </row>
    <row r="46" spans="4:8" ht="15">
      <c r="D46" s="42" t="s">
        <v>7</v>
      </c>
      <c r="E46" s="94">
        <v>0.11963128403158123</v>
      </c>
      <c r="F46" s="94"/>
      <c r="G46" s="94">
        <v>0.08723509823323106</v>
      </c>
      <c r="H46" s="94"/>
    </row>
    <row r="47" spans="4:8" ht="15">
      <c r="D47" s="8" t="s">
        <v>50</v>
      </c>
      <c r="E47" s="9"/>
      <c r="F47" s="9"/>
      <c r="G47" s="9"/>
      <c r="H47" s="9"/>
    </row>
    <row r="51" spans="5:7" ht="15">
      <c r="E51" s="33"/>
      <c r="G51" s="33"/>
    </row>
    <row r="54" ht="15">
      <c r="E54" s="118"/>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2"/>
  <sheetViews>
    <sheetView showGridLines="0" zoomScale="80" zoomScaleNormal="80" zoomScaleSheetLayoutView="90" zoomScalePageLayoutView="0" workbookViewId="0" topLeftCell="A1">
      <selection activeCell="M16" sqref="M16"/>
    </sheetView>
  </sheetViews>
  <sheetFormatPr defaultColWidth="11.421875" defaultRowHeight="15"/>
  <cols>
    <col min="2" max="2" width="16.57421875" style="0" customWidth="1"/>
    <col min="3" max="3" width="27.8515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34" t="s">
        <v>72</v>
      </c>
      <c r="D2" s="134"/>
      <c r="E2" s="134"/>
      <c r="F2" s="134"/>
      <c r="G2" s="134"/>
    </row>
    <row r="3" spans="3:7" ht="15">
      <c r="C3" s="12"/>
      <c r="D3" s="131" t="s">
        <v>82</v>
      </c>
      <c r="E3" s="131"/>
      <c r="F3" s="131" t="s">
        <v>83</v>
      </c>
      <c r="G3" s="131"/>
    </row>
    <row r="4" spans="3:8" ht="15">
      <c r="C4" s="18" t="s">
        <v>4</v>
      </c>
      <c r="D4" s="129">
        <v>42990.8304525</v>
      </c>
      <c r="E4" s="129"/>
      <c r="F4" s="129">
        <v>39960.63214118997</v>
      </c>
      <c r="G4" s="129"/>
      <c r="H4" s="106"/>
    </row>
    <row r="5" spans="3:7" ht="15">
      <c r="C5" s="39" t="s">
        <v>56</v>
      </c>
      <c r="D5" s="147">
        <v>0.0078060830665949155</v>
      </c>
      <c r="E5" s="147"/>
      <c r="F5" s="146">
        <v>-0.07048475871286215</v>
      </c>
      <c r="G5" s="146"/>
    </row>
    <row r="6" spans="3:7" ht="15">
      <c r="C6" s="39" t="s">
        <v>39</v>
      </c>
      <c r="D6" s="145" t="s">
        <v>38</v>
      </c>
      <c r="E6" s="145"/>
      <c r="F6" s="145" t="s">
        <v>38</v>
      </c>
      <c r="G6" s="145"/>
    </row>
    <row r="7" spans="3:7" ht="15">
      <c r="C7" s="8" t="s">
        <v>50</v>
      </c>
      <c r="D7" s="9"/>
      <c r="E7" s="9"/>
      <c r="F7" s="9"/>
      <c r="G7" s="9"/>
    </row>
    <row r="8" spans="3:7" ht="15">
      <c r="C8" s="8"/>
      <c r="D8" s="9"/>
      <c r="E8" s="9"/>
      <c r="F8" s="9"/>
      <c r="G8" s="9"/>
    </row>
    <row r="22" spans="2:8" ht="15">
      <c r="B22" s="134" t="s">
        <v>73</v>
      </c>
      <c r="C22" s="134"/>
      <c r="D22" s="134"/>
      <c r="E22" s="134"/>
      <c r="F22" s="134"/>
      <c r="G22" s="134"/>
      <c r="H22" s="134"/>
    </row>
    <row r="23" spans="2:8" ht="15">
      <c r="B23" s="149" t="s">
        <v>8</v>
      </c>
      <c r="C23" s="151" t="s">
        <v>82</v>
      </c>
      <c r="D23" s="152"/>
      <c r="E23" s="153"/>
      <c r="F23" s="151" t="s">
        <v>83</v>
      </c>
      <c r="G23" s="152"/>
      <c r="H23" s="152"/>
    </row>
    <row r="24" spans="2:8" ht="22.5" customHeight="1">
      <c r="B24" s="150"/>
      <c r="C24" s="124" t="s">
        <v>9</v>
      </c>
      <c r="D24" s="51" t="s">
        <v>57</v>
      </c>
      <c r="E24" s="63" t="s">
        <v>42</v>
      </c>
      <c r="F24" s="124" t="s">
        <v>9</v>
      </c>
      <c r="G24" s="51" t="s">
        <v>57</v>
      </c>
      <c r="H24" s="51" t="s">
        <v>42</v>
      </c>
    </row>
    <row r="25" spans="2:8" ht="15">
      <c r="B25" s="65" t="s">
        <v>10</v>
      </c>
      <c r="C25" s="47">
        <v>8939.843211860016</v>
      </c>
      <c r="D25" s="48">
        <v>-0.02889795341071325</v>
      </c>
      <c r="E25" s="64">
        <v>-0.06375241816739415</v>
      </c>
      <c r="F25" s="47">
        <v>9065.578560180002</v>
      </c>
      <c r="G25" s="48">
        <v>0.014064603297872097</v>
      </c>
      <c r="H25" s="48">
        <v>-0.037299604614304656</v>
      </c>
    </row>
    <row r="26" spans="2:8" ht="15">
      <c r="B26" s="65" t="s">
        <v>11</v>
      </c>
      <c r="C26" s="47">
        <v>16412.63871157999</v>
      </c>
      <c r="D26" s="48">
        <v>0.000668425234661366</v>
      </c>
      <c r="E26" s="69">
        <v>0.22901919456786438</v>
      </c>
      <c r="F26" s="47">
        <v>16666.51103528999</v>
      </c>
      <c r="G26" s="48">
        <v>0.01546809919911769</v>
      </c>
      <c r="H26" s="48">
        <v>0.25523205088890605</v>
      </c>
    </row>
    <row r="27" spans="2:12" ht="15">
      <c r="B27" s="65" t="s">
        <v>12</v>
      </c>
      <c r="C27" s="47">
        <v>8254.090932110003</v>
      </c>
      <c r="D27" s="52">
        <v>-0.061926325298582066</v>
      </c>
      <c r="E27" s="64">
        <v>0.9375881396043302</v>
      </c>
      <c r="F27" s="47">
        <v>7819.55806774</v>
      </c>
      <c r="G27" s="48">
        <v>-0.0526445453465488</v>
      </c>
      <c r="H27" s="48">
        <v>1.0440366217008243</v>
      </c>
      <c r="L27" t="s">
        <v>58</v>
      </c>
    </row>
    <row r="28" spans="2:8" ht="15">
      <c r="B28" s="65" t="s">
        <v>13</v>
      </c>
      <c r="C28" s="47">
        <v>9013.512840970006</v>
      </c>
      <c r="D28" s="52">
        <v>0.11376089861332515</v>
      </c>
      <c r="E28" s="64">
        <v>0.23698905089909464</v>
      </c>
      <c r="F28" s="47">
        <v>9518.199143869997</v>
      </c>
      <c r="G28" s="48">
        <v>0.05599218770799219</v>
      </c>
      <c r="H28" s="52">
        <v>0.38323908421134256</v>
      </c>
    </row>
    <row r="29" spans="2:8" ht="15">
      <c r="B29" s="65" t="s">
        <v>14</v>
      </c>
      <c r="C29" s="47">
        <v>45086.50600326007</v>
      </c>
      <c r="D29" s="48">
        <v>-0.011228651633815272</v>
      </c>
      <c r="E29" s="64">
        <v>-0.039851610135824216</v>
      </c>
      <c r="F29" s="47">
        <v>47913.67347739009</v>
      </c>
      <c r="G29" s="48">
        <v>0.06270540178752372</v>
      </c>
      <c r="H29" s="48">
        <v>-0.016474623995987186</v>
      </c>
    </row>
    <row r="30" spans="2:8" ht="15">
      <c r="B30" s="65" t="s">
        <v>15</v>
      </c>
      <c r="C30" s="47">
        <v>69985.09620626987</v>
      </c>
      <c r="D30" s="52">
        <v>0.052105215920065305</v>
      </c>
      <c r="E30" s="69">
        <v>0.03015530029477828</v>
      </c>
      <c r="F30" s="47">
        <v>72185.17309008981</v>
      </c>
      <c r="G30" s="48">
        <v>0.031436362926980474</v>
      </c>
      <c r="H30" s="52">
        <v>0.06493169543278596</v>
      </c>
    </row>
    <row r="31" spans="2:8" ht="15">
      <c r="B31" s="65" t="s">
        <v>16</v>
      </c>
      <c r="C31" s="47">
        <v>67234.63151887996</v>
      </c>
      <c r="D31" s="52">
        <v>-0.048692694356789065</v>
      </c>
      <c r="E31" s="64">
        <v>-0.11293951977424532</v>
      </c>
      <c r="F31" s="47">
        <v>68260.25438591007</v>
      </c>
      <c r="G31" s="48">
        <v>0.015254383698705985</v>
      </c>
      <c r="H31" s="48">
        <v>-0.17878468518575455</v>
      </c>
    </row>
    <row r="32" spans="2:8" ht="15">
      <c r="B32" s="65" t="s">
        <v>17</v>
      </c>
      <c r="C32" s="47">
        <v>93485.31388631015</v>
      </c>
      <c r="D32" s="52">
        <v>0.09292307789281953</v>
      </c>
      <c r="E32" s="64">
        <v>0.0007172508583324402</v>
      </c>
      <c r="F32" s="47">
        <v>110984.88154003995</v>
      </c>
      <c r="G32" s="48">
        <v>0.18719055353455266</v>
      </c>
      <c r="H32" s="48">
        <v>0.06317544009742093</v>
      </c>
    </row>
    <row r="33" spans="2:11" ht="15">
      <c r="B33" s="65" t="s">
        <v>18</v>
      </c>
      <c r="C33" s="47">
        <v>111227.77826337019</v>
      </c>
      <c r="D33" s="48">
        <v>0.05850695429058913</v>
      </c>
      <c r="E33" s="64">
        <v>-0.0685073272706917</v>
      </c>
      <c r="F33" s="47">
        <v>126949.07296551</v>
      </c>
      <c r="G33" s="48">
        <v>0.1413432412981784</v>
      </c>
      <c r="H33" s="48">
        <v>-0.07570246585502484</v>
      </c>
      <c r="K33" t="s">
        <v>58</v>
      </c>
    </row>
    <row r="34" spans="2:8" ht="15">
      <c r="B34" s="65" t="s">
        <v>40</v>
      </c>
      <c r="C34" s="47">
        <v>91653.03786244996</v>
      </c>
      <c r="D34" s="48">
        <v>0.003819149476576029</v>
      </c>
      <c r="E34" s="69">
        <v>-0.011033912810308914</v>
      </c>
      <c r="F34" s="47">
        <v>105562.88269960997</v>
      </c>
      <c r="G34" s="48">
        <v>0.15176632615315463</v>
      </c>
      <c r="H34" s="48">
        <v>0.07661150539216892</v>
      </c>
    </row>
    <row r="35" spans="2:8" ht="15">
      <c r="B35" s="65" t="s">
        <v>19</v>
      </c>
      <c r="C35" s="47">
        <v>87852.26917901024</v>
      </c>
      <c r="D35" s="52">
        <v>-0.09271360702913732</v>
      </c>
      <c r="E35" s="64">
        <v>-0.08998339366150457</v>
      </c>
      <c r="F35" s="47">
        <v>92416.0452300298</v>
      </c>
      <c r="G35" s="52">
        <v>0.05194830018243795</v>
      </c>
      <c r="H35" s="48">
        <v>-0.0075722360352544465</v>
      </c>
    </row>
    <row r="36" spans="2:8" ht="15">
      <c r="B36" s="65" t="s">
        <v>20</v>
      </c>
      <c r="C36" s="47">
        <v>28929.457662530018</v>
      </c>
      <c r="D36" s="52">
        <v>-0.006190926527660166</v>
      </c>
      <c r="E36" s="64">
        <v>0.006409706977812251</v>
      </c>
      <c r="F36" s="47">
        <v>29599.80814829997</v>
      </c>
      <c r="G36" s="52">
        <v>0.023171899507753387</v>
      </c>
      <c r="H36" s="48">
        <v>0.03266114378972728</v>
      </c>
    </row>
    <row r="37" spans="2:8" ht="15">
      <c r="B37" s="65" t="s">
        <v>21</v>
      </c>
      <c r="C37" s="47">
        <v>83695.88101758003</v>
      </c>
      <c r="D37" s="48">
        <v>0.03450716595365485</v>
      </c>
      <c r="E37" s="64">
        <v>0.13705385497699943</v>
      </c>
      <c r="F37" s="47">
        <v>84693.40904575998</v>
      </c>
      <c r="G37" s="48">
        <v>0.011918484112383288</v>
      </c>
      <c r="H37" s="48">
        <v>0.1192490929658288</v>
      </c>
    </row>
    <row r="38" spans="2:8" ht="15">
      <c r="B38" s="65" t="s">
        <v>22</v>
      </c>
      <c r="C38" s="47">
        <v>6040.846607849997</v>
      </c>
      <c r="D38" s="48">
        <v>0.0289881246322083</v>
      </c>
      <c r="E38" s="64">
        <v>0.06779679430860336</v>
      </c>
      <c r="F38" s="47">
        <v>5808.658247080005</v>
      </c>
      <c r="G38" s="52">
        <v>-0.03843639407566919</v>
      </c>
      <c r="H38" s="48">
        <v>0.03928883035676536</v>
      </c>
    </row>
    <row r="39" spans="2:8" ht="15">
      <c r="B39" s="65" t="s">
        <v>23</v>
      </c>
      <c r="C39" s="47">
        <v>6465.767454539995</v>
      </c>
      <c r="D39" s="48">
        <v>0.07103663599864687</v>
      </c>
      <c r="E39" s="64">
        <v>-0.32288966206737885</v>
      </c>
      <c r="F39" s="47">
        <v>7215.822175060002</v>
      </c>
      <c r="G39" s="48">
        <v>0.11600397412891023</v>
      </c>
      <c r="H39" s="48">
        <v>-0.21363443113336245</v>
      </c>
    </row>
    <row r="40" spans="2:8" ht="15">
      <c r="B40" s="66" t="s">
        <v>24</v>
      </c>
      <c r="C40" s="49">
        <v>734276.6713585726</v>
      </c>
      <c r="D40" s="53">
        <v>0.011448734463822136</v>
      </c>
      <c r="E40" s="126">
        <v>-0.014048468518206627</v>
      </c>
      <c r="F40" s="49">
        <v>794659.527811856</v>
      </c>
      <c r="G40" s="53">
        <v>0.08223447483570731</v>
      </c>
      <c r="H40" s="50">
        <v>0.012266831618135911</v>
      </c>
    </row>
    <row r="41" spans="2:8" ht="15">
      <c r="B41" s="154" t="s">
        <v>50</v>
      </c>
      <c r="C41" s="154"/>
      <c r="D41" s="154"/>
      <c r="E41" s="154"/>
      <c r="F41" s="154"/>
      <c r="G41" s="154"/>
      <c r="H41" s="154"/>
    </row>
    <row r="42" spans="2:8" ht="15">
      <c r="B42" s="148" t="s">
        <v>25</v>
      </c>
      <c r="C42" s="148"/>
      <c r="D42" s="148"/>
      <c r="E42" s="148"/>
      <c r="F42" s="148"/>
      <c r="G42" s="148"/>
      <c r="H42" s="148"/>
    </row>
  </sheetData>
  <sheetProtection/>
  <mergeCells count="15">
    <mergeCell ref="B42:H42"/>
    <mergeCell ref="B22:H22"/>
    <mergeCell ref="B23:B24"/>
    <mergeCell ref="C23:E23"/>
    <mergeCell ref="F23:H23"/>
    <mergeCell ref="B41:H41"/>
    <mergeCell ref="F6:G6"/>
    <mergeCell ref="C2:G2"/>
    <mergeCell ref="F3:G3"/>
    <mergeCell ref="F4:G4"/>
    <mergeCell ref="F5:G5"/>
    <mergeCell ref="D6:E6"/>
    <mergeCell ref="D3:E3"/>
    <mergeCell ref="D4:E4"/>
    <mergeCell ref="D5:E5"/>
  </mergeCells>
  <conditionalFormatting sqref="G25:H40">
    <cfRule type="cellIs" priority="1" dxfId="22" operator="lessThan">
      <formula>0</formula>
    </cfRule>
    <cfRule type="cellIs" priority="2" dxfId="23" operator="greaterThan">
      <formula>0</formula>
    </cfRule>
  </conditionalFormatting>
  <conditionalFormatting sqref="D25:E40">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80" zoomScaleNormal="80" zoomScaleSheetLayoutView="90" zoomScalePageLayoutView="0" workbookViewId="0" topLeftCell="A28">
      <selection activeCell="I14" sqref="I14"/>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34" t="s">
        <v>74</v>
      </c>
      <c r="D11" s="134"/>
      <c r="E11" s="134"/>
      <c r="F11" s="134"/>
      <c r="G11" s="134"/>
      <c r="H11" s="134"/>
      <c r="I11" s="134"/>
    </row>
    <row r="12" spans="3:9" ht="24.75" customHeight="1">
      <c r="C12" s="149" t="s">
        <v>8</v>
      </c>
      <c r="D12" s="155" t="s">
        <v>82</v>
      </c>
      <c r="E12" s="156"/>
      <c r="F12" s="157"/>
      <c r="G12" s="156" t="s">
        <v>83</v>
      </c>
      <c r="H12" s="156"/>
      <c r="I12" s="156"/>
    </row>
    <row r="13" spans="3:9" ht="36">
      <c r="C13" s="150"/>
      <c r="D13" s="67" t="s">
        <v>26</v>
      </c>
      <c r="E13" s="51" t="s">
        <v>41</v>
      </c>
      <c r="F13" s="63" t="s">
        <v>27</v>
      </c>
      <c r="G13" s="51" t="s">
        <v>26</v>
      </c>
      <c r="H13" s="51" t="s">
        <v>41</v>
      </c>
      <c r="I13" s="51" t="s">
        <v>27</v>
      </c>
    </row>
    <row r="14" spans="3:9" ht="19.5" customHeight="1">
      <c r="C14" s="65" t="s">
        <v>10</v>
      </c>
      <c r="D14" s="68">
        <v>124.92324956</v>
      </c>
      <c r="E14" s="52">
        <v>0.05099824586815989</v>
      </c>
      <c r="F14" s="69">
        <v>0.013781187865311037</v>
      </c>
      <c r="G14" s="47">
        <v>67.13255145</v>
      </c>
      <c r="H14" s="48">
        <v>0.04018107266106729</v>
      </c>
      <c r="I14" s="48">
        <v>0.007350780138496925</v>
      </c>
    </row>
    <row r="15" spans="3:9" ht="19.5" customHeight="1">
      <c r="C15" s="65" t="s">
        <v>11</v>
      </c>
      <c r="D15" s="68">
        <v>378.33784005</v>
      </c>
      <c r="E15" s="52">
        <v>0.05607027142863751</v>
      </c>
      <c r="F15" s="69">
        <v>0.02253221180356378</v>
      </c>
      <c r="G15" s="47">
        <v>470.34873138</v>
      </c>
      <c r="H15" s="48">
        <v>0.05672841275216483</v>
      </c>
      <c r="I15" s="48">
        <v>0.027446611443643593</v>
      </c>
    </row>
    <row r="16" spans="3:9" ht="19.5" customHeight="1">
      <c r="C16" s="65" t="s">
        <v>12</v>
      </c>
      <c r="D16" s="68">
        <v>199.28426536</v>
      </c>
      <c r="E16" s="52">
        <v>0.07757307161064796</v>
      </c>
      <c r="F16" s="69">
        <v>0.02357452031936823</v>
      </c>
      <c r="G16" s="47">
        <v>197.46296886</v>
      </c>
      <c r="H16" s="48">
        <v>0.07936047418646638</v>
      </c>
      <c r="I16" s="48">
        <v>0.024630466598319363</v>
      </c>
    </row>
    <row r="17" spans="3:9" ht="19.5" customHeight="1">
      <c r="C17" s="65" t="s">
        <v>13</v>
      </c>
      <c r="D17" s="68">
        <v>420.55597394</v>
      </c>
      <c r="E17" s="52">
        <v>0.05760942029298413</v>
      </c>
      <c r="F17" s="69">
        <v>0.04457842975189404</v>
      </c>
      <c r="G17" s="47">
        <v>244.83258208</v>
      </c>
      <c r="H17" s="48">
        <v>0.05769690786315323</v>
      </c>
      <c r="I17" s="48">
        <v>0.025077515770970872</v>
      </c>
    </row>
    <row r="18" spans="3:9" ht="19.5" customHeight="1">
      <c r="C18" s="65" t="s">
        <v>14</v>
      </c>
      <c r="D18" s="68">
        <v>2066.26918624</v>
      </c>
      <c r="E18" s="52">
        <v>0.06570747556558254</v>
      </c>
      <c r="F18" s="69">
        <v>0.04382073330649083</v>
      </c>
      <c r="G18" s="47">
        <v>1618.9182631799997</v>
      </c>
      <c r="H18" s="48">
        <v>0.053065915336772254</v>
      </c>
      <c r="I18" s="48">
        <v>0.032683899757541074</v>
      </c>
    </row>
    <row r="19" spans="3:9" ht="19.5" customHeight="1">
      <c r="C19" s="65" t="s">
        <v>15</v>
      </c>
      <c r="D19" s="68">
        <v>3392.6816022199987</v>
      </c>
      <c r="E19" s="52">
        <v>0.05727306000232366</v>
      </c>
      <c r="F19" s="69">
        <v>0.046235818302846766</v>
      </c>
      <c r="G19" s="47">
        <v>4259.835041949999</v>
      </c>
      <c r="H19" s="48">
        <v>0.058899111337067524</v>
      </c>
      <c r="I19" s="48">
        <v>0.05572417540452333</v>
      </c>
    </row>
    <row r="20" spans="3:9" ht="19.5" customHeight="1">
      <c r="C20" s="65" t="s">
        <v>16</v>
      </c>
      <c r="D20" s="68">
        <v>7234.944965739999</v>
      </c>
      <c r="E20" s="52">
        <v>0.0603977620685342</v>
      </c>
      <c r="F20" s="69">
        <v>0.09715302956280698</v>
      </c>
      <c r="G20" s="47">
        <v>6019.848195340001</v>
      </c>
      <c r="H20" s="48">
        <v>0.05836817013904112</v>
      </c>
      <c r="I20" s="48">
        <v>0.08104254014398121</v>
      </c>
    </row>
    <row r="21" spans="3:9" ht="19.5" customHeight="1">
      <c r="C21" s="65" t="s">
        <v>17</v>
      </c>
      <c r="D21" s="68">
        <v>8416.42668781</v>
      </c>
      <c r="E21" s="52">
        <v>0.06111410067465472</v>
      </c>
      <c r="F21" s="69">
        <v>0.0825935517920634</v>
      </c>
      <c r="G21" s="47">
        <v>7809.36349234</v>
      </c>
      <c r="H21" s="48">
        <v>0.05787993165506526</v>
      </c>
      <c r="I21" s="48">
        <v>0.06573856747194605</v>
      </c>
    </row>
    <row r="22" spans="3:9" ht="19.5" customHeight="1">
      <c r="C22" s="65" t="s">
        <v>18</v>
      </c>
      <c r="D22" s="68">
        <v>7311.319946299999</v>
      </c>
      <c r="E22" s="52">
        <v>0.05221151539764155</v>
      </c>
      <c r="F22" s="69">
        <v>0.061678552112551466</v>
      </c>
      <c r="G22" s="47">
        <v>6662.19844136</v>
      </c>
      <c r="H22" s="48">
        <v>0.0505425765390228</v>
      </c>
      <c r="I22" s="48">
        <v>0.04986254805608747</v>
      </c>
    </row>
    <row r="23" spans="3:9" ht="19.5" customHeight="1">
      <c r="C23" s="65" t="s">
        <v>40</v>
      </c>
      <c r="D23" s="68">
        <v>6886.82101687</v>
      </c>
      <c r="E23" s="52">
        <v>0.06623010169772496</v>
      </c>
      <c r="F23" s="69">
        <v>0.0698886835762995</v>
      </c>
      <c r="G23" s="47">
        <v>5531.4919013399995</v>
      </c>
      <c r="H23" s="48">
        <v>0.060712500660056956</v>
      </c>
      <c r="I23" s="48">
        <v>0.049790927049268435</v>
      </c>
    </row>
    <row r="24" spans="3:9" ht="19.5" customHeight="1">
      <c r="C24" s="65" t="s">
        <v>19</v>
      </c>
      <c r="D24" s="68">
        <v>5069.14728692</v>
      </c>
      <c r="E24" s="52">
        <v>0.06269109875608046</v>
      </c>
      <c r="F24" s="69">
        <v>0.0545530565472881</v>
      </c>
      <c r="G24" s="47">
        <v>5700.797241929999</v>
      </c>
      <c r="H24" s="48">
        <v>0.06650527517677626</v>
      </c>
      <c r="I24" s="48">
        <v>0.05810212699781074</v>
      </c>
    </row>
    <row r="25" spans="3:9" ht="19.5" customHeight="1">
      <c r="C25" s="65" t="s">
        <v>20</v>
      </c>
      <c r="D25" s="68">
        <v>353.35931903999995</v>
      </c>
      <c r="E25" s="52">
        <v>0.04158487987951535</v>
      </c>
      <c r="F25" s="69">
        <v>0.012067121795775208</v>
      </c>
      <c r="G25" s="47">
        <v>542.3361084699999</v>
      </c>
      <c r="H25" s="48">
        <v>0.043301931061883854</v>
      </c>
      <c r="I25" s="48">
        <v>0.01799261870190905</v>
      </c>
    </row>
    <row r="26" spans="3:9" ht="19.5" customHeight="1">
      <c r="C26" s="65" t="s">
        <v>21</v>
      </c>
      <c r="D26" s="68">
        <v>858.8487891000001</v>
      </c>
      <c r="E26" s="52">
        <v>0.03516905828716397</v>
      </c>
      <c r="F26" s="69">
        <v>0.010157312205521931</v>
      </c>
      <c r="G26" s="47">
        <v>735.0641775</v>
      </c>
      <c r="H26" s="48">
        <v>0.0261746729595155</v>
      </c>
      <c r="I26" s="48">
        <v>0.00860444006272912</v>
      </c>
    </row>
    <row r="27" spans="3:9" ht="19.5" customHeight="1">
      <c r="C27" s="65" t="s">
        <v>22</v>
      </c>
      <c r="D27" s="68">
        <v>100.21007924</v>
      </c>
      <c r="E27" s="52">
        <v>0.020655160736652137</v>
      </c>
      <c r="F27" s="69">
        <v>0.01631805149277747</v>
      </c>
      <c r="G27" s="47">
        <v>101.00244401</v>
      </c>
      <c r="H27" s="48">
        <v>0.022210261149942116</v>
      </c>
      <c r="I27" s="48">
        <v>0.01709107329330792</v>
      </c>
    </row>
    <row r="28" spans="3:9" ht="19.5" customHeight="1">
      <c r="C28" s="65" t="s">
        <v>23</v>
      </c>
      <c r="D28" s="68">
        <v>177.70024411</v>
      </c>
      <c r="E28" s="52">
        <v>0.04728023679806034</v>
      </c>
      <c r="F28" s="69">
        <v>0.02674811591935791</v>
      </c>
      <c r="G28" s="47">
        <v>0</v>
      </c>
      <c r="H28" s="48">
        <v>0.02783470931274681</v>
      </c>
      <c r="I28" s="48">
        <v>0</v>
      </c>
    </row>
    <row r="29" spans="3:9" ht="15">
      <c r="C29" s="66" t="s">
        <v>24</v>
      </c>
      <c r="D29" s="70">
        <v>42990.8304525</v>
      </c>
      <c r="E29" s="53">
        <v>0.05892821338362615</v>
      </c>
      <c r="F29" s="71">
        <v>0.05531021218863415</v>
      </c>
      <c r="G29" s="49">
        <v>39960.63214118997</v>
      </c>
      <c r="H29" s="50">
        <v>0.05644052345667309</v>
      </c>
      <c r="I29" s="50">
        <v>0.047878824474402906</v>
      </c>
    </row>
    <row r="30" spans="3:9" ht="15">
      <c r="C30" s="158" t="s">
        <v>50</v>
      </c>
      <c r="D30" s="158"/>
      <c r="E30" s="158"/>
      <c r="F30" s="158"/>
      <c r="G30" s="158"/>
      <c r="H30" s="158"/>
      <c r="I30" s="158"/>
    </row>
    <row r="31" spans="3:9" ht="15">
      <c r="C31" s="148" t="s">
        <v>25</v>
      </c>
      <c r="D31" s="148"/>
      <c r="E31" s="148"/>
      <c r="F31" s="148"/>
      <c r="G31" s="148"/>
      <c r="H31" s="148"/>
      <c r="I31" s="148"/>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6">
      <selection activeCell="J31" sqref="J31"/>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24" customHeight="1">
      <c r="B2" s="160" t="s">
        <v>75</v>
      </c>
      <c r="C2" s="160"/>
      <c r="D2" s="160"/>
      <c r="E2" s="160"/>
      <c r="F2" s="160"/>
    </row>
    <row r="3" spans="2:6" ht="15">
      <c r="B3" s="149" t="s">
        <v>8</v>
      </c>
      <c r="C3" s="151" t="s">
        <v>82</v>
      </c>
      <c r="D3" s="153"/>
      <c r="E3" s="152" t="s">
        <v>83</v>
      </c>
      <c r="F3" s="152"/>
    </row>
    <row r="4" spans="2:6" ht="34.5" customHeight="1">
      <c r="B4" s="150"/>
      <c r="C4" s="72" t="s">
        <v>28</v>
      </c>
      <c r="D4" s="73" t="s">
        <v>29</v>
      </c>
      <c r="E4" s="55" t="s">
        <v>28</v>
      </c>
      <c r="F4" s="55" t="s">
        <v>29</v>
      </c>
    </row>
    <row r="5" spans="2:7" ht="15">
      <c r="B5" s="65" t="s">
        <v>10</v>
      </c>
      <c r="C5" s="74">
        <v>0.00394125799561641</v>
      </c>
      <c r="D5" s="75">
        <v>0.035763907506003084</v>
      </c>
      <c r="E5" s="54">
        <v>0.0039912605866210165</v>
      </c>
      <c r="F5" s="54">
        <v>0.01535361670225441</v>
      </c>
      <c r="G5" s="33"/>
    </row>
    <row r="6" spans="2:7" ht="15">
      <c r="B6" s="65" t="s">
        <v>11</v>
      </c>
      <c r="C6" s="74">
        <v>0.025434521256355744</v>
      </c>
      <c r="D6" s="75">
        <v>0</v>
      </c>
      <c r="E6" s="54">
        <v>0.02452782244408183</v>
      </c>
      <c r="F6" s="54">
        <v>0.04877003086361589</v>
      </c>
      <c r="G6" s="33"/>
    </row>
    <row r="7" spans="2:7" ht="15">
      <c r="B7" s="65" t="s">
        <v>12</v>
      </c>
      <c r="C7" s="74">
        <v>0.02384970152475786</v>
      </c>
      <c r="D7" s="75">
        <v>0</v>
      </c>
      <c r="E7" s="54">
        <v>0.024934606245371214</v>
      </c>
      <c r="F7" s="54">
        <v>0</v>
      </c>
      <c r="G7" s="33"/>
    </row>
    <row r="8" spans="2:7" ht="15">
      <c r="B8" s="65" t="s">
        <v>13</v>
      </c>
      <c r="C8" s="74">
        <v>0.023163029151976974</v>
      </c>
      <c r="D8" s="75">
        <v>0.11869295175360277</v>
      </c>
      <c r="E8" s="54">
        <v>0.021727503672150327</v>
      </c>
      <c r="F8" s="54">
        <v>0.03399267694650774</v>
      </c>
      <c r="G8" s="33"/>
    </row>
    <row r="9" spans="2:7" ht="15">
      <c r="B9" s="65" t="s">
        <v>14</v>
      </c>
      <c r="C9" s="74">
        <v>0.04164040055447711</v>
      </c>
      <c r="D9" s="75">
        <v>0.05047269841924118</v>
      </c>
      <c r="E9" s="54">
        <v>0.028288191851585712</v>
      </c>
      <c r="F9" s="54">
        <v>0.04577161639108494</v>
      </c>
      <c r="G9" s="33"/>
    </row>
    <row r="10" spans="2:7" ht="15">
      <c r="B10" s="65" t="s">
        <v>15</v>
      </c>
      <c r="C10" s="74">
        <v>0.02775949289006146</v>
      </c>
      <c r="D10" s="75">
        <v>0.09207296249982995</v>
      </c>
      <c r="E10" s="54">
        <v>0.05238582595866641</v>
      </c>
      <c r="F10" s="54">
        <v>0.06366599541477881</v>
      </c>
      <c r="G10" s="33"/>
    </row>
    <row r="11" spans="2:7" ht="15">
      <c r="B11" s="65" t="s">
        <v>16</v>
      </c>
      <c r="C11" s="74">
        <v>0.051239102000122105</v>
      </c>
      <c r="D11" s="75">
        <v>0.2120317748176686</v>
      </c>
      <c r="E11" s="54">
        <v>0.05158258796820602</v>
      </c>
      <c r="F11" s="54">
        <v>0.15002883781937512</v>
      </c>
      <c r="G11" s="33"/>
    </row>
    <row r="12" spans="2:7" ht="15">
      <c r="B12" s="65" t="s">
        <v>17</v>
      </c>
      <c r="C12" s="74">
        <v>0.0490071228596488</v>
      </c>
      <c r="D12" s="75">
        <v>0.17208931495395113</v>
      </c>
      <c r="E12" s="54">
        <v>0.04222284305767972</v>
      </c>
      <c r="F12" s="54">
        <v>0.1218172799714099</v>
      </c>
      <c r="G12" s="33"/>
    </row>
    <row r="13" spans="2:7" ht="15">
      <c r="B13" s="65" t="s">
        <v>18</v>
      </c>
      <c r="C13" s="74">
        <v>0.04480215197841678</v>
      </c>
      <c r="D13" s="75">
        <v>0.1230225367880655</v>
      </c>
      <c r="E13" s="54">
        <v>0.03509614214858264</v>
      </c>
      <c r="F13" s="54">
        <v>0.09101816633382354</v>
      </c>
      <c r="G13" s="33"/>
    </row>
    <row r="14" spans="2:7" ht="15">
      <c r="B14" s="65" t="s">
        <v>40</v>
      </c>
      <c r="C14" s="74">
        <v>0.04813671087709341</v>
      </c>
      <c r="D14" s="75">
        <v>0.17705039108433207</v>
      </c>
      <c r="E14" s="54">
        <v>0.04563719527247953</v>
      </c>
      <c r="F14" s="54">
        <v>0.06676503791138631</v>
      </c>
      <c r="G14" s="33"/>
    </row>
    <row r="15" spans="2:7" ht="15">
      <c r="B15" s="65" t="s">
        <v>19</v>
      </c>
      <c r="C15" s="74">
        <v>0.03304244005784004</v>
      </c>
      <c r="D15" s="75">
        <v>0.10380263095492799</v>
      </c>
      <c r="E15" s="54">
        <v>0.037520266481602456</v>
      </c>
      <c r="F15" s="54">
        <v>0.10428172959129889</v>
      </c>
      <c r="G15" s="33"/>
    </row>
    <row r="16" spans="2:7" ht="15">
      <c r="B16" s="65" t="s">
        <v>20</v>
      </c>
      <c r="C16" s="74">
        <v>0.0025128239194624844</v>
      </c>
      <c r="D16" s="75">
        <v>0.040478203423940526</v>
      </c>
      <c r="E16" s="54">
        <v>0</v>
      </c>
      <c r="F16" s="54">
        <v>0.06782806363941091</v>
      </c>
      <c r="G16" s="33"/>
    </row>
    <row r="17" spans="2:7" ht="15">
      <c r="B17" s="65" t="s">
        <v>21</v>
      </c>
      <c r="C17" s="74">
        <v>0.01146493904237955</v>
      </c>
      <c r="D17" s="75">
        <v>0.002333353634199137</v>
      </c>
      <c r="E17" s="54">
        <v>0.009662269754247707</v>
      </c>
      <c r="F17" s="54">
        <v>0.002313070509199288</v>
      </c>
      <c r="G17" s="33"/>
    </row>
    <row r="18" spans="2:7" ht="15">
      <c r="B18" s="65" t="s">
        <v>22</v>
      </c>
      <c r="C18" s="74">
        <v>0.018986337253872578</v>
      </c>
      <c r="D18" s="75">
        <v>0</v>
      </c>
      <c r="E18" s="54">
        <v>0.020083861579213207</v>
      </c>
      <c r="F18" s="54">
        <v>0</v>
      </c>
      <c r="G18" s="33"/>
    </row>
    <row r="19" spans="2:7" ht="15">
      <c r="B19" s="65" t="s">
        <v>23</v>
      </c>
      <c r="C19" s="74">
        <v>0.028435725165047637</v>
      </c>
      <c r="D19" s="75">
        <v>0</v>
      </c>
      <c r="E19" s="54">
        <v>0</v>
      </c>
      <c r="F19" s="54">
        <v>0</v>
      </c>
      <c r="G19" s="33"/>
    </row>
    <row r="20" spans="2:7" ht="15">
      <c r="B20" s="66" t="s">
        <v>24</v>
      </c>
      <c r="C20" s="76">
        <v>0.03593856382317282</v>
      </c>
      <c r="D20" s="77">
        <v>0.11963128403158123</v>
      </c>
      <c r="E20" s="56">
        <v>0.03471591043971863</v>
      </c>
      <c r="F20" s="56">
        <v>0.08723509823323106</v>
      </c>
      <c r="G20" s="33"/>
    </row>
    <row r="21" spans="2:6" ht="15">
      <c r="B21" s="158" t="s">
        <v>50</v>
      </c>
      <c r="C21" s="158"/>
      <c r="D21" s="158"/>
      <c r="E21" s="158"/>
      <c r="F21" s="158"/>
    </row>
    <row r="22" spans="2:6" ht="15">
      <c r="B22" s="159" t="s">
        <v>25</v>
      </c>
      <c r="C22" s="159"/>
      <c r="D22" s="159"/>
      <c r="E22" s="159"/>
      <c r="F22" s="159"/>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34">
      <selection activeCell="I13" sqref="I13"/>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29.25" customHeight="1">
      <c r="D9" s="160" t="s">
        <v>76</v>
      </c>
      <c r="E9" s="160"/>
      <c r="F9" s="160"/>
    </row>
    <row r="10" spans="4:6" ht="15">
      <c r="D10" s="149" t="s">
        <v>8</v>
      </c>
      <c r="E10" s="161" t="s">
        <v>82</v>
      </c>
      <c r="F10" s="156" t="s">
        <v>83</v>
      </c>
    </row>
    <row r="11" spans="4:6" ht="15">
      <c r="D11" s="150"/>
      <c r="E11" s="162"/>
      <c r="F11" s="163"/>
    </row>
    <row r="12" spans="4:6" ht="15">
      <c r="D12" s="78" t="s">
        <v>10</v>
      </c>
      <c r="E12" s="79">
        <v>0.11973331462284033</v>
      </c>
      <c r="F12" s="80">
        <v>0.12229511010097953</v>
      </c>
    </row>
    <row r="13" spans="4:6" ht="15">
      <c r="D13" s="65" t="s">
        <v>11</v>
      </c>
      <c r="E13" s="79">
        <v>0.09465133156132036</v>
      </c>
      <c r="F13" s="80">
        <v>0.09622906238562441</v>
      </c>
    </row>
    <row r="14" spans="4:6" ht="15">
      <c r="D14" s="65" t="s">
        <v>12</v>
      </c>
      <c r="E14" s="79">
        <v>0.029453685920955527</v>
      </c>
      <c r="F14" s="80">
        <v>0.028025947695076017</v>
      </c>
    </row>
    <row r="15" spans="4:6" ht="15">
      <c r="D15" s="65" t="s">
        <v>13</v>
      </c>
      <c r="E15" s="79">
        <v>0.06455123607374164</v>
      </c>
      <c r="F15" s="80">
        <v>0.06839638657866029</v>
      </c>
    </row>
    <row r="16" spans="4:6" ht="15">
      <c r="D16" s="65" t="s">
        <v>14</v>
      </c>
      <c r="E16" s="79">
        <v>0.1292861257204076</v>
      </c>
      <c r="F16" s="80">
        <v>0.13535549060405416</v>
      </c>
    </row>
    <row r="17" spans="4:6" ht="15">
      <c r="D17" s="65" t="s">
        <v>15</v>
      </c>
      <c r="E17" s="79">
        <v>0.08218966698891744</v>
      </c>
      <c r="F17" s="80">
        <v>0.08549070412686163</v>
      </c>
    </row>
    <row r="18" spans="4:6" ht="15">
      <c r="D18" s="65" t="s">
        <v>16</v>
      </c>
      <c r="E18" s="79">
        <v>0.01946180852445382</v>
      </c>
      <c r="F18" s="80">
        <v>0.0197745251971592</v>
      </c>
    </row>
    <row r="19" spans="4:6" ht="15">
      <c r="D19" s="65" t="s">
        <v>17</v>
      </c>
      <c r="E19" s="79">
        <v>0.2161580686690148</v>
      </c>
      <c r="F19" s="80">
        <v>0.24558586112531594</v>
      </c>
    </row>
    <row r="20" spans="4:6" ht="15">
      <c r="D20" s="65" t="s">
        <v>18</v>
      </c>
      <c r="E20" s="79">
        <v>0.22971867032099563</v>
      </c>
      <c r="F20" s="80">
        <v>0.2545876233267431</v>
      </c>
    </row>
    <row r="21" spans="4:6" ht="15">
      <c r="D21" s="65" t="s">
        <v>40</v>
      </c>
      <c r="E21" s="79">
        <v>0.10039681968115295</v>
      </c>
      <c r="F21" s="80">
        <v>0.11546944856381502</v>
      </c>
    </row>
    <row r="22" spans="4:6" ht="15">
      <c r="D22" s="65" t="s">
        <v>19</v>
      </c>
      <c r="E22" s="79">
        <v>0.1905833169009671</v>
      </c>
      <c r="F22" s="80">
        <v>0.20110376872621305</v>
      </c>
    </row>
    <row r="23" spans="4:6" ht="15">
      <c r="D23" s="65" t="s">
        <v>20</v>
      </c>
      <c r="E23" s="79">
        <v>0.15324686120726339</v>
      </c>
      <c r="F23" s="80">
        <v>0.1564597670145119</v>
      </c>
    </row>
    <row r="24" spans="4:6" ht="15">
      <c r="D24" s="65" t="s">
        <v>21</v>
      </c>
      <c r="E24" s="79">
        <v>0.19785081686240114</v>
      </c>
      <c r="F24" s="80">
        <v>0.19799664006089068</v>
      </c>
    </row>
    <row r="25" spans="4:6" ht="15">
      <c r="D25" s="65" t="s">
        <v>30</v>
      </c>
      <c r="E25" s="79">
        <v>0.09558449482444432</v>
      </c>
      <c r="F25" s="80">
        <v>0.09165136901701668</v>
      </c>
    </row>
    <row r="26" spans="4:6" ht="15">
      <c r="D26" s="65" t="s">
        <v>23</v>
      </c>
      <c r="E26" s="79">
        <v>0.07745152708233839</v>
      </c>
      <c r="F26" s="80">
        <v>0.08378335236599692</v>
      </c>
    </row>
    <row r="27" spans="4:6" ht="15">
      <c r="D27" s="66" t="s">
        <v>24</v>
      </c>
      <c r="E27" s="127">
        <v>0.08770719764892405</v>
      </c>
      <c r="F27" s="128">
        <v>0.0945288583173639</v>
      </c>
    </row>
    <row r="28" spans="4:6" ht="15">
      <c r="D28" s="158" t="s">
        <v>50</v>
      </c>
      <c r="E28" s="158"/>
      <c r="F28" s="158"/>
    </row>
    <row r="29" spans="4:6" ht="15">
      <c r="D29" s="158" t="s">
        <v>25</v>
      </c>
      <c r="E29" s="158"/>
      <c r="F29" s="158"/>
    </row>
    <row r="30" ht="15">
      <c r="D30"/>
    </row>
  </sheetData>
  <sheetProtection/>
  <mergeCells count="6">
    <mergeCell ref="D29:F29"/>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Alicia Canales Meza</cp:lastModifiedBy>
  <cp:lastPrinted>2016-01-29T10:35:59Z</cp:lastPrinted>
  <dcterms:created xsi:type="dcterms:W3CDTF">2013-04-03T15:18:46Z</dcterms:created>
  <dcterms:modified xsi:type="dcterms:W3CDTF">2018-02-27T19:27:12Z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